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media/image1.jpeg" ContentType="image/jpeg"/>
  <Override PartName="/xl/media/image2.jpeg" ContentType="image/jpeg"/>
  <Override PartName="/xl/media/image3.jpeg" ContentType="image/jpeg"/>
  <Override PartName="/xl/media/image4.jpeg" ContentType="image/jpeg"/>
  <Override PartName="/xl/media/image5.jpeg" ContentType="image/jpeg"/>
  <Override PartName="/xl/media/image6.jpeg" ContentType="image/jpeg"/>
  <Override PartName="/xl/media/image7.jpeg" ContentType="image/jpeg"/>
  <Override PartName="/xl/media/image8.jpeg" ContentType="image/jpeg"/>
  <Override PartName="/xl/media/image9.jpeg" ContentType="image/jpeg"/>
  <Override PartName="/xl/media/image10.jpeg" ContentType="image/jpeg"/>
  <Override PartName="/xl/media/image11.jpeg" ContentType="image/jpeg"/>
  <Override PartName="/xl/media/image12.jpeg" ContentType="image/jpeg"/>
  <Override PartName="/xl/media/image13.jpeg" ContentType="image/jpeg"/>
  <Override PartName="/xl/media/image14.jpeg" ContentType="image/jpeg"/>
  <Override PartName="/xl/media/image15.jpeg" ContentType="image/jpeg"/>
  <Override PartName="/xl/media/image16.jpeg" ContentType="image/jpeg"/>
  <Override PartName="/xl/media/image17.jpeg" ContentType="image/jpeg"/>
  <Override PartName="/xl/media/image18.jpeg" ContentType="image/jpeg"/>
  <Override PartName="/xl/media/image19.jpeg" ContentType="image/jpeg"/>
  <Override PartName="/xl/media/image20.jpeg" ContentType="image/jpeg"/>
  <Override PartName="/xl/media/image21.jpeg" ContentType="image/jpeg"/>
  <Override PartName="/xl/media/image22.jpeg" ContentType="image/jpeg"/>
  <Override PartName="/xl/media/image23.jpeg" ContentType="image/jpeg"/>
  <Override PartName="/xl/media/image24.jpeg" ContentType="image/jpeg"/>
  <Override PartName="/xl/media/image25.jpeg" ContentType="image/jpeg"/>
  <Override PartName="/xl/media/image26.jpeg" ContentType="image/jpeg"/>
  <Override PartName="/xl/media/image27.jpeg" ContentType="image/jpeg"/>
  <Override PartName="/xl/media/image28.jpeg" ContentType="image/jpeg"/>
  <Override PartName="/xl/media/image29.jpeg" ContentType="image/jpeg"/>
  <Override PartName="/xl/media/image30.jpeg" ContentType="image/jpeg"/>
  <Override PartName="/xl/drawings/drawing2.xml" ContentType="application/vnd.openxmlformats-officedocument.drawing+xml"/>
  <Override PartName="/xl/media/image31.jpeg" ContentType="image/jpeg"/>
  <Override PartName="/xl/media/image32.jpeg" ContentType="image/jpeg"/>
  <Override PartName="/xl/media/image33.jpeg" ContentType="image/jpeg"/>
  <Override PartName="/xl/media/image34.jpeg" ContentType="image/jpeg"/>
  <Override PartName="/xl/media/image35.jpeg" ContentType="image/jpeg"/>
  <Override PartName="/xl/media/image36.jpeg" ContentType="image/jpeg"/>
  <Override PartName="/xl/media/image37.jpeg" ContentType="image/jpeg"/>
  <Override PartName="/xl/media/image38.jpeg" ContentType="image/jpeg"/>
  <Override PartName="/xl/media/image39.jpeg" ContentType="image/jpeg"/>
  <Override PartName="/xl/media/image40.jpeg" ContentType="image/jpeg"/>
  <Override PartName="/xl/media/image41.jpeg" ContentType="image/jpeg"/>
  <Override PartName="/xl/media/image42.jpeg" ContentType="image/jpeg"/>
  <Override PartName="/xl/media/image43.jpeg" ContentType="image/jpeg"/>
  <Override PartName="/xl/media/image44.jpeg" ContentType="image/jpeg"/>
  <Override PartName="/xl/media/image45.jpeg" ContentType="image/jpeg"/>
  <Override PartName="/xl/media/image46.jpeg" ContentType="image/jpeg"/>
  <Override PartName="/xl/media/image47.jpeg" ContentType="image/jpeg"/>
  <Override PartName="/xl/media/image48.jpeg" ContentType="image/jpeg"/>
  <Override PartName="/xl/media/image49.jpeg" ContentType="image/jpeg"/>
  <Override PartName="/xl/media/image50.jpeg" ContentType="image/jpeg"/>
  <Override PartName="/xl/media/image51.jpeg" ContentType="image/jpeg"/>
  <Override PartName="/xl/media/image52.jpeg" ContentType="image/jpeg"/>
  <Override PartName="/xl/media/image53.jpeg" ContentType="image/jpeg"/>
  <Override PartName="/xl/media/image54.jpeg" ContentType="image/jpeg"/>
  <Override PartName="/xl/media/image55.jpeg" ContentType="image/jpeg"/>
  <Override PartName="/xl/media/image56.jpeg" ContentType="image/jpeg"/>
  <Override PartName="/xl/media/image57.jpeg" ContentType="image/jpeg"/>
  <Override PartName="/xl/media/image58.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umário" sheetId="2" r:id="rId5"/>
    <sheet name="VAZU" sheetId="3" r:id="rId6"/>
    <sheet name="TAÇAJUR" sheetId="4" r:id="rId7"/>
    <sheet name="Total" sheetId="5" r:id="rId8"/>
  </sheets>
</workbook>
</file>

<file path=xl/sharedStrings.xml><?xml version="1.0" encoding="utf-8"?>
<sst xmlns="http://schemas.openxmlformats.org/spreadsheetml/2006/main" uniqueCount="125">
  <si>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</si>
  <si>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</si>
  <si>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</si>
  <si>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</si>
  <si>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Sumário</t>
  </si>
  <si>
    <t>Table 1</t>
  </si>
  <si>
    <t>Instruções</t>
  </si>
  <si>
    <t>Rua Engenheiro Francisco Azevedo, 722 – São Paulo / SP</t>
  </si>
  <si>
    <r>
      <rPr>
        <b val="1"/>
        <sz val="12"/>
        <color indexed="8"/>
        <rFont val="Arial"/>
      </rPr>
      <t>LEMALA LTDA</t>
    </r>
    <r>
      <rPr>
        <sz val="12"/>
        <color indexed="8"/>
        <rFont val="Arial"/>
      </rPr>
      <t xml:space="preserve">
</t>
    </r>
    <r>
      <rPr>
        <sz val="12"/>
        <color indexed="8"/>
        <rFont val="Arial"/>
      </rPr>
      <t xml:space="preserve">CNPJ: 09.545.821/0001-88
</t>
    </r>
    <r>
      <rPr>
        <sz val="12"/>
        <color indexed="8"/>
        <rFont val="Arial"/>
      </rPr>
      <t xml:space="preserve">
</t>
    </r>
    <r>
      <rPr>
        <sz val="12"/>
        <color indexed="16"/>
        <rFont val="Arial"/>
      </rPr>
      <t>Dados Bancários:</t>
    </r>
    <r>
      <rPr>
        <sz val="12"/>
        <color indexed="8"/>
        <rFont val="Arial"/>
      </rPr>
      <t xml:space="preserve">
</t>
    </r>
    <r>
      <rPr>
        <sz val="12"/>
        <color indexed="8"/>
        <rFont val="Arial"/>
      </rPr>
      <t xml:space="preserve">Santander 33
</t>
    </r>
    <r>
      <rPr>
        <sz val="12"/>
        <color indexed="8"/>
        <rFont val="Arial"/>
      </rPr>
      <t xml:space="preserve">Agência: 4253
</t>
    </r>
    <r>
      <rPr>
        <sz val="12"/>
        <color indexed="8"/>
        <rFont val="Arial"/>
      </rPr>
      <t>C/C: 13004181-0</t>
    </r>
  </si>
  <si>
    <t>Rev. 1</t>
  </si>
  <si>
    <t>1. Preencha o formulário abaixo com os dados da sua empresa</t>
  </si>
  <si>
    <t>CEP 05030-010</t>
  </si>
  <si>
    <r>
      <rPr>
        <sz val="12"/>
        <color indexed="11"/>
        <rFont val="Arial"/>
      </rPr>
      <t>www.lemala.com.br</t>
    </r>
  </si>
  <si>
    <t>2. Selecione a linha de produtos clicando na respectiva aba na parte inferior</t>
  </si>
  <si>
    <t xml:space="preserve">(11) 3796-3324 </t>
  </si>
  <si>
    <r>
      <rPr>
        <sz val="12"/>
        <color indexed="11"/>
        <rFont val="Arial"/>
      </rPr>
      <t>lemala@lemala.com.br</t>
    </r>
  </si>
  <si>
    <t>3. Prencha os campos com as quantidades desejadas de cada produto</t>
  </si>
  <si>
    <r>
      <rPr>
        <sz val="12"/>
        <color indexed="8"/>
        <rFont val="Arial"/>
      </rPr>
      <t xml:space="preserve">4. Salve o arquivo e envie para </t>
    </r>
    <r>
      <rPr>
        <sz val="12"/>
        <color indexed="11"/>
        <rFont val="Arial"/>
      </rPr>
      <t>vazu@vazu.com.br</t>
    </r>
  </si>
  <si>
    <t>Data:</t>
  </si>
  <si>
    <t>Razão Social</t>
  </si>
  <si>
    <t>CNPJ</t>
  </si>
  <si>
    <t>Inscrição Estadual</t>
  </si>
  <si>
    <t>Endereço</t>
  </si>
  <si>
    <t>Bairro</t>
  </si>
  <si>
    <t>Cidade / Estado</t>
  </si>
  <si>
    <t>CEP</t>
  </si>
  <si>
    <t>Tel / Fax</t>
  </si>
  <si>
    <t>Celular</t>
  </si>
  <si>
    <t>E-Mail</t>
  </si>
  <si>
    <t>Pessoa para contato</t>
  </si>
  <si>
    <t>Condições de comercialização</t>
  </si>
  <si>
    <r>
      <rPr>
        <b val="1"/>
        <sz val="12"/>
        <color indexed="8"/>
        <rFont val="Arial"/>
      </rPr>
      <t>Pedido mínimo para preço de atacado:</t>
    </r>
    <r>
      <rPr>
        <sz val="12"/>
        <color indexed="8"/>
        <rFont val="Arial"/>
      </rPr>
      <t xml:space="preserve">
</t>
    </r>
    <r>
      <rPr>
        <sz val="12"/>
        <color indexed="8"/>
        <rFont val="Arial"/>
      </rPr>
      <t xml:space="preserve">35 unidades - </t>
    </r>
    <r>
      <rPr>
        <sz val="12"/>
        <color indexed="8"/>
        <rFont val="Arial"/>
      </rPr>
      <t>pode misturar das duas marcas.</t>
    </r>
    <r>
      <rPr>
        <sz val="12"/>
        <color indexed="8"/>
        <rFont val="Arial"/>
      </rPr>
      <t xml:space="preserve">                                           *As velas LED não são consideradas como unidade.</t>
    </r>
  </si>
  <si>
    <r>
      <rPr>
        <b val="1"/>
        <sz val="12"/>
        <color indexed="8"/>
        <rFont val="Arial"/>
      </rPr>
      <t xml:space="preserve">Para pedidos acima de 100 unidades consulte o preço. </t>
    </r>
    <r>
      <rPr>
        <sz val="12"/>
        <color indexed="8"/>
        <rFont val="Arial"/>
      </rPr>
      <t xml:space="preserve">
</t>
    </r>
  </si>
  <si>
    <r>
      <rPr>
        <b val="1"/>
        <sz val="12"/>
        <color indexed="8"/>
        <rFont val="Arial"/>
      </rPr>
      <t>Frete:</t>
    </r>
    <r>
      <rPr>
        <sz val="12"/>
        <color indexed="8"/>
        <rFont val="Arial"/>
      </rPr>
      <t xml:space="preserve">
</t>
    </r>
    <r>
      <rPr>
        <sz val="12"/>
        <color indexed="8"/>
        <rFont val="Arial"/>
      </rPr>
      <t xml:space="preserve">Oferecemos frete gratis na modalidade PAC dos Correios. Caso prefira uma entrega mais rápida podemos orçar com as transportadoras e SEDEX. 
</t>
    </r>
  </si>
  <si>
    <r>
      <rPr>
        <b val="1"/>
        <sz val="12"/>
        <color indexed="8"/>
        <rFont val="Arial"/>
      </rPr>
      <t>Prazo de entrega:</t>
    </r>
    <r>
      <rPr>
        <sz val="12"/>
        <color indexed="8"/>
        <rFont val="Arial"/>
      </rPr>
      <t xml:space="preserve">
</t>
    </r>
    <r>
      <rPr>
        <sz val="12"/>
        <color indexed="8"/>
        <rFont val="Arial"/>
      </rPr>
      <t>Temos disponíveis para pronta entrega de todos os modelos que estão neste formulário de pedido.</t>
    </r>
  </si>
  <si>
    <t>VAZU</t>
  </si>
  <si>
    <t>LEMALA LTDA</t>
  </si>
  <si>
    <r>
      <rPr>
        <sz val="12"/>
        <color indexed="11"/>
        <rFont val="Arial"/>
      </rPr>
      <t>www.vazu.com.br</t>
    </r>
  </si>
  <si>
    <t>CNPJ: 09.545.821/0001-88</t>
  </si>
  <si>
    <r>
      <rPr>
        <sz val="12"/>
        <color indexed="11"/>
        <rFont val="Arial"/>
      </rPr>
      <t>vazu@vazu.com.br</t>
    </r>
  </si>
  <si>
    <t>Dados Bancários:</t>
  </si>
  <si>
    <t>Santander 33</t>
  </si>
  <si>
    <t>Quantidade</t>
  </si>
  <si>
    <t>Agência: 4253</t>
  </si>
  <si>
    <t>Total</t>
  </si>
  <si>
    <t>C/C: 13004181-0</t>
  </si>
  <si>
    <t>Frete</t>
  </si>
  <si>
    <t>Obs.: Será calculado após o envio do formulário preenchido.</t>
  </si>
  <si>
    <t>Medidas (cm)</t>
  </si>
  <si>
    <t>Modelo - Cor</t>
  </si>
  <si>
    <t>Linha Exclusiva</t>
  </si>
  <si>
    <t>Preço</t>
  </si>
  <si>
    <t xml:space="preserve"> 27,5 x 17,5</t>
  </si>
  <si>
    <t>CoolAzul</t>
  </si>
  <si>
    <t>CoolSister</t>
  </si>
  <si>
    <t>GrooveMaker</t>
  </si>
  <si>
    <t>Weedo</t>
  </si>
  <si>
    <t>Linha Pop</t>
  </si>
  <si>
    <t>RipRop - Verde</t>
  </si>
  <si>
    <t>RipRop - Roxo</t>
  </si>
  <si>
    <t>Ontento - Azul</t>
  </si>
  <si>
    <t>Ontento - Amarelo</t>
  </si>
  <si>
    <t>Transisto - Azul</t>
  </si>
  <si>
    <t>Transisto - Roxo</t>
  </si>
  <si>
    <t>VersaRosa - Vermelho</t>
  </si>
  <si>
    <t>VersaRosa - Verde</t>
  </si>
  <si>
    <t>Linha Craft</t>
  </si>
  <si>
    <t>Esferas - Laranja</t>
  </si>
  <si>
    <t>Esferas - Azul</t>
  </si>
  <si>
    <t>Rústico - Preto</t>
  </si>
  <si>
    <t>Rústico - Marrom</t>
  </si>
  <si>
    <t>Amazônia - Verde</t>
  </si>
  <si>
    <t>Amazônia - Rosa Antigo</t>
  </si>
  <si>
    <t>Metrópole - Vermelho</t>
  </si>
  <si>
    <t>Metrópole - Preto</t>
  </si>
  <si>
    <t>Linha Craft Premium</t>
  </si>
  <si>
    <t>Passeio - Prata</t>
  </si>
  <si>
    <t>Passeio - Ouro</t>
  </si>
  <si>
    <t>Passeio - Carmim</t>
  </si>
  <si>
    <t>Treliça - Prata</t>
  </si>
  <si>
    <t>Treliça - Ouro</t>
  </si>
  <si>
    <t>Treliça - Carmim</t>
  </si>
  <si>
    <t>Linha Papel</t>
  </si>
  <si>
    <t>Magazine - Amarelo</t>
  </si>
  <si>
    <t>Magazine - Azul</t>
  </si>
  <si>
    <t>Magazine - Dourado</t>
  </si>
  <si>
    <t>TAÇAJUR</t>
  </si>
  <si>
    <r>
      <rPr>
        <u val="single"/>
        <sz val="12"/>
        <color indexed="11"/>
        <rFont val="Arial"/>
      </rPr>
      <t>www.tacajur.com.br</t>
    </r>
  </si>
  <si>
    <r>
      <rPr>
        <u val="single"/>
        <sz val="12"/>
        <color indexed="11"/>
        <rFont val="Arial"/>
      </rPr>
      <t>tacajur@tacajur.com.br</t>
    </r>
  </si>
  <si>
    <t>Medidas (cm)
(quando montado)</t>
  </si>
  <si>
    <t>Coleção Black &amp; White</t>
  </si>
  <si>
    <t>15 X 11,5</t>
  </si>
  <si>
    <t>Outono &amp; Primavera</t>
  </si>
  <si>
    <t>Dia &amp; Noite</t>
  </si>
  <si>
    <t>Copacabana &amp; Paulista</t>
  </si>
  <si>
    <t>Zebra &amp; Girafa</t>
  </si>
  <si>
    <t>Romeu &amp; Julieta</t>
  </si>
  <si>
    <t>Coleção Aquarela</t>
  </si>
  <si>
    <t>Chic Chic</t>
  </si>
  <si>
    <t>Tropicália</t>
  </si>
  <si>
    <t>Tango</t>
  </si>
  <si>
    <t>Retro</t>
  </si>
  <si>
    <t>Flora</t>
  </si>
  <si>
    <t>Borboleta</t>
  </si>
  <si>
    <t>Tudo Azul</t>
  </si>
  <si>
    <t>Lumi</t>
  </si>
  <si>
    <t xml:space="preserve">Acessórios                    </t>
  </si>
  <si>
    <t>3,8 X 3,8</t>
  </si>
  <si>
    <t>Vela LED Reciclável
(bateria inclusa)</t>
  </si>
  <si>
    <t>Total Pedido</t>
  </si>
  <si>
    <t>Qtde.</t>
  </si>
  <si>
    <t>Valor</t>
  </si>
  <si>
    <t>Vazu - Total</t>
  </si>
  <si>
    <t>Taçajur - P&amp;B</t>
  </si>
  <si>
    <t>Taçajur - Aquarela</t>
  </si>
  <si>
    <t>Velas LED</t>
  </si>
  <si>
    <t>Taçajur - Total</t>
  </si>
  <si>
    <t>Bowldog - Total</t>
  </si>
  <si>
    <t>Bondi</t>
  </si>
  <si>
    <t>Bandi</t>
  </si>
  <si>
    <t>I-PEN</t>
  </si>
  <si>
    <t>I-PICK</t>
  </si>
  <si>
    <t>Bondi &amp; Co. - Total</t>
  </si>
  <si>
    <t>Nisha - Total</t>
  </si>
  <si>
    <t>Total Geral</t>
  </si>
</sst>
</file>

<file path=xl/styles.xml><?xml version="1.0" encoding="utf-8"?>
<styleSheet xmlns="http://schemas.openxmlformats.org/spreadsheetml/2006/main">
  <numFmts count="3">
    <numFmt numFmtId="0" formatCode="General"/>
    <numFmt numFmtId="59" formatCode="&quot; R$ &quot;* #,##0.00&quot; &quot;;&quot;-R$ &quot;* #,##0.00&quot; &quot;;&quot; R$ &quot;* &quot;-&quot;??&quot; &quot;"/>
    <numFmt numFmtId="60" formatCode="#,##0.0"/>
  </numFmts>
  <fonts count="19">
    <font>
      <sz val="10"/>
      <color indexed="8"/>
      <name val="Arial"/>
    </font>
    <font>
      <sz val="12"/>
      <color indexed="8"/>
      <name val="Arial"/>
    </font>
    <font>
      <sz val="14"/>
      <color indexed="8"/>
      <name val="Arial"/>
    </font>
    <font>
      <sz val="12"/>
      <color indexed="8"/>
      <name val="Helvetica Neue"/>
    </font>
    <font>
      <u val="single"/>
      <sz val="12"/>
      <color indexed="11"/>
      <name val="Arial"/>
    </font>
    <font>
      <sz val="13"/>
      <color indexed="8"/>
      <name val="Arial"/>
    </font>
    <font>
      <b val="1"/>
      <sz val="12"/>
      <color indexed="12"/>
      <name val="Arial"/>
    </font>
    <font>
      <b val="1"/>
      <sz val="12"/>
      <color indexed="8"/>
      <name val="Arial"/>
    </font>
    <font>
      <sz val="12"/>
      <color indexed="16"/>
      <name val="Arial"/>
    </font>
    <font>
      <sz val="12"/>
      <color indexed="11"/>
      <name val="Arial"/>
    </font>
    <font>
      <sz val="12"/>
      <color indexed="18"/>
      <name val="Arial"/>
    </font>
    <font>
      <sz val="12"/>
      <color indexed="13"/>
      <name val="Arial"/>
    </font>
    <font>
      <sz val="12"/>
      <color indexed="20"/>
      <name val="Arial"/>
    </font>
    <font>
      <sz val="11"/>
      <color indexed="8"/>
      <name val="Arial"/>
    </font>
    <font>
      <sz val="11"/>
      <color indexed="11"/>
      <name val="Arial"/>
    </font>
    <font>
      <sz val="10"/>
      <color indexed="21"/>
      <name val="Arial"/>
    </font>
    <font>
      <sz val="12"/>
      <color indexed="12"/>
      <name val="Arial"/>
    </font>
    <font>
      <sz val="12"/>
      <color indexed="23"/>
      <name val="Arial"/>
    </font>
    <font>
      <sz val="10"/>
      <color indexed="24"/>
      <name val="Arial"/>
    </font>
  </fonts>
  <fills count="13">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
      <patternFill patternType="solid">
        <fgColor indexed="12"/>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2"/>
        <bgColor auto="1"/>
      </patternFill>
    </fill>
    <fill>
      <patternFill patternType="solid">
        <fgColor indexed="25"/>
        <bgColor auto="1"/>
      </patternFill>
    </fill>
    <fill>
      <patternFill patternType="solid">
        <fgColor indexed="8"/>
        <bgColor auto="1"/>
      </patternFill>
    </fill>
    <fill>
      <patternFill patternType="solid">
        <fgColor indexed="26"/>
        <bgColor auto="1"/>
      </patternFill>
    </fill>
  </fills>
  <borders count="33">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14"/>
      </top>
      <bottom/>
      <diagonal/>
    </border>
    <border>
      <left/>
      <right/>
      <top style="thin">
        <color indexed="14"/>
      </top>
      <bottom/>
      <diagonal/>
    </border>
    <border>
      <left/>
      <right style="thin">
        <color indexed="8"/>
      </right>
      <top style="thin">
        <color indexed="14"/>
      </top>
      <bottom/>
      <diagonal/>
    </border>
    <border>
      <left style="thin">
        <color indexed="8"/>
      </left>
      <right style="thin">
        <color indexed="8"/>
      </right>
      <top style="thin">
        <color indexed="8"/>
      </top>
      <bottom style="thin">
        <color indexed="8"/>
      </bottom>
      <diagonal/>
    </border>
    <border>
      <left/>
      <right style="thin">
        <color indexed="14"/>
      </right>
      <top style="thin">
        <color indexed="14"/>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top/>
      <bottom/>
      <diagonal/>
    </border>
    <border>
      <left/>
      <right style="thin">
        <color indexed="8"/>
      </right>
      <top/>
      <bottom/>
      <diagonal/>
    </border>
    <border>
      <left/>
      <right style="thin">
        <color indexed="14"/>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14"/>
      </left>
      <right/>
      <top style="thin">
        <color indexed="8"/>
      </top>
      <bottom/>
      <diagonal/>
    </border>
    <border>
      <left style="thin">
        <color indexed="14"/>
      </left>
      <right/>
      <top/>
      <bottom/>
      <diagonal/>
    </border>
    <border>
      <left style="thin">
        <color indexed="14"/>
      </left>
      <right/>
      <top/>
      <bottom style="thin">
        <color indexed="8"/>
      </bottom>
      <diagonal/>
    </border>
    <border>
      <left style="thin">
        <color indexed="14"/>
      </left>
      <right/>
      <top style="thin">
        <color indexed="8"/>
      </top>
      <bottom style="thin">
        <color indexed="8"/>
      </bottom>
      <diagonal/>
    </border>
    <border>
      <left style="thin">
        <color indexed="8"/>
      </left>
      <right/>
      <top/>
      <bottom style="thin">
        <color indexed="14"/>
      </bottom>
      <diagonal/>
    </border>
    <border>
      <left/>
      <right/>
      <top/>
      <bottom style="thin">
        <color indexed="14"/>
      </bottom>
      <diagonal/>
    </border>
    <border>
      <left/>
      <right style="thin">
        <color indexed="14"/>
      </right>
      <top/>
      <bottom style="thin">
        <color indexed="14"/>
      </bottom>
      <diagonal/>
    </border>
    <border>
      <left style="thin">
        <color indexed="14"/>
      </left>
      <right/>
      <top style="thin">
        <color indexed="14"/>
      </top>
      <bottom/>
      <diagonal/>
    </border>
    <border>
      <left style="thin">
        <color indexed="14"/>
      </left>
      <right/>
      <top style="thin">
        <color indexed="8"/>
      </top>
      <bottom style="thin">
        <color indexed="14"/>
      </bottom>
      <diagonal/>
    </border>
    <border>
      <left/>
      <right/>
      <top style="thin">
        <color indexed="8"/>
      </top>
      <bottom style="thin">
        <color indexed="14"/>
      </bottom>
      <diagonal/>
    </border>
    <border>
      <left style="thin">
        <color indexed="14"/>
      </left>
      <right/>
      <top/>
      <bottom style="thin">
        <color indexed="1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
    <xf numFmtId="0" fontId="0" applyNumberFormat="0" applyFont="1" applyFill="0" applyBorder="0" applyAlignment="1" applyProtection="0">
      <alignment vertical="bottom"/>
    </xf>
  </cellStyleXfs>
  <cellXfs count="144">
    <xf numFmtId="0" fontId="0" applyNumberFormat="0" applyFont="1" applyFill="0" applyBorder="0" applyAlignment="1" applyProtection="0">
      <alignment vertical="bottom"/>
    </xf>
    <xf numFmtId="0" fontId="1" applyNumberFormat="0" applyFont="1" applyFill="0" applyBorder="0" applyAlignment="1" applyProtection="0">
      <alignment horizontal="left" vertical="bottom" wrapText="1"/>
    </xf>
    <xf numFmtId="0" fontId="2" applyNumberFormat="0" applyFont="1" applyFill="0" applyBorder="0" applyAlignment="1" applyProtection="0">
      <alignment horizontal="left" vertical="bottom"/>
    </xf>
    <xf numFmtId="0" fontId="1" fillId="2" applyNumberFormat="0" applyFont="1" applyFill="1" applyBorder="0" applyAlignment="1" applyProtection="0">
      <alignment horizontal="left" vertical="bottom"/>
    </xf>
    <xf numFmtId="0" fontId="1" fillId="3" applyNumberFormat="0" applyFont="1" applyFill="1" applyBorder="0" applyAlignment="1" applyProtection="0">
      <alignment horizontal="left" vertical="bottom"/>
    </xf>
    <xf numFmtId="0" fontId="4" fillId="3" applyNumberFormat="0" applyFont="1" applyFill="1" applyBorder="0" applyAlignment="1" applyProtection="0">
      <alignment horizontal="left" vertical="bottom"/>
    </xf>
    <xf numFmtId="0" fontId="0" applyNumberFormat="1" applyFont="1" applyFill="0" applyBorder="0" applyAlignment="1" applyProtection="0">
      <alignment vertical="bottom"/>
    </xf>
    <xf numFmtId="49" fontId="6" fillId="4" borderId="1" applyNumberFormat="1" applyFont="1" applyFill="1" applyBorder="1" applyAlignment="1" applyProtection="0">
      <alignment horizontal="center" vertical="center"/>
    </xf>
    <xf numFmtId="0" fontId="6" fillId="4" borderId="2" applyNumberFormat="0" applyFont="1" applyFill="1" applyBorder="1" applyAlignment="1" applyProtection="0">
      <alignment horizontal="center" vertical="center"/>
    </xf>
    <xf numFmtId="0" fontId="6" fillId="4" borderId="3" applyNumberFormat="0" applyFont="1" applyFill="1" applyBorder="1" applyAlignment="1" applyProtection="0">
      <alignment horizontal="center" vertical="center"/>
    </xf>
    <xf numFmtId="0" fontId="0" fillId="5" borderId="4" applyNumberFormat="0" applyFont="1" applyFill="1" applyBorder="1" applyAlignment="1" applyProtection="0">
      <alignment vertical="bottom"/>
    </xf>
    <xf numFmtId="49" fontId="0" fillId="5" borderId="5" applyNumberFormat="1" applyFont="1" applyFill="1" applyBorder="1" applyAlignment="1" applyProtection="0">
      <alignment vertical="bottom"/>
    </xf>
    <xf numFmtId="0" fontId="0" fillId="5" borderId="5" applyNumberFormat="0" applyFont="1" applyFill="1" applyBorder="1" applyAlignment="1" applyProtection="0">
      <alignment vertical="bottom"/>
    </xf>
    <xf numFmtId="0" fontId="0" fillId="5" borderId="6" applyNumberFormat="0" applyFont="1" applyFill="1" applyBorder="1" applyAlignment="1" applyProtection="0">
      <alignment vertical="bottom"/>
    </xf>
    <xf numFmtId="49" fontId="7" fillId="6" borderId="7" applyNumberFormat="1" applyFont="1" applyFill="1" applyBorder="1" applyAlignment="1" applyProtection="0">
      <alignment horizontal="center" vertical="center" wrapText="1"/>
    </xf>
    <xf numFmtId="49" fontId="0" fillId="5" borderId="8" applyNumberFormat="1" applyFont="1" applyFill="1" applyBorder="1" applyAlignment="1" applyProtection="0">
      <alignment vertical="bottom"/>
    </xf>
    <xf numFmtId="49" fontId="0" fillId="7" borderId="9" applyNumberFormat="1" applyFont="1" applyFill="1" applyBorder="1" applyAlignment="1" applyProtection="0">
      <alignment vertical="bottom" wrapText="1"/>
    </xf>
    <xf numFmtId="0" fontId="1" fillId="7" borderId="10" applyNumberFormat="0" applyFont="1" applyFill="1" applyBorder="1" applyAlignment="1" applyProtection="0">
      <alignment vertical="bottom" wrapText="1"/>
    </xf>
    <xf numFmtId="0" fontId="1" fillId="7" borderId="11" applyNumberFormat="0" applyFont="1" applyFill="1" applyBorder="1" applyAlignment="1" applyProtection="0">
      <alignment vertical="bottom" wrapText="1"/>
    </xf>
    <xf numFmtId="0" fontId="0" fillId="5" borderId="12" applyNumberFormat="0" applyFont="1" applyFill="1" applyBorder="1" applyAlignment="1" applyProtection="0">
      <alignment vertical="bottom"/>
    </xf>
    <xf numFmtId="49" fontId="0" fillId="5" borderId="13" applyNumberFormat="1" applyFont="1" applyFill="1" applyBorder="1" applyAlignment="1" applyProtection="0">
      <alignment vertical="bottom"/>
    </xf>
    <xf numFmtId="49" fontId="9" fillId="5" borderId="13" applyNumberFormat="1" applyFont="1" applyFill="1" applyBorder="1" applyAlignment="1" applyProtection="0">
      <alignment vertical="bottom"/>
    </xf>
    <xf numFmtId="0" fontId="9" fillId="5" borderId="13" applyNumberFormat="0" applyFont="1" applyFill="1" applyBorder="1" applyAlignment="1" applyProtection="0">
      <alignment vertical="bottom"/>
    </xf>
    <xf numFmtId="0" fontId="9" fillId="5" borderId="14" applyNumberFormat="0" applyFont="1" applyFill="1" applyBorder="1" applyAlignment="1" applyProtection="0">
      <alignment vertical="bottom"/>
    </xf>
    <xf numFmtId="0" fontId="7" fillId="6" borderId="7" applyNumberFormat="0" applyFont="1" applyFill="1" applyBorder="1" applyAlignment="1" applyProtection="0">
      <alignment horizontal="center" vertical="center" wrapText="1"/>
    </xf>
    <xf numFmtId="14" fontId="0" fillId="5" borderId="15" applyNumberFormat="1" applyFont="1" applyFill="1" applyBorder="1" applyAlignment="1" applyProtection="0">
      <alignment horizontal="left" vertical="bottom"/>
    </xf>
    <xf numFmtId="49" fontId="0" fillId="7" borderId="12" applyNumberFormat="1" applyFont="1" applyFill="1" applyBorder="1" applyAlignment="1" applyProtection="0">
      <alignment vertical="bottom" wrapText="1"/>
    </xf>
    <xf numFmtId="0" fontId="1" fillId="7" borderId="13" applyNumberFormat="0" applyFont="1" applyFill="1" applyBorder="1" applyAlignment="1" applyProtection="0">
      <alignment vertical="bottom" wrapText="1"/>
    </xf>
    <xf numFmtId="0" fontId="1" fillId="7" borderId="14" applyNumberFormat="0" applyFont="1" applyFill="1" applyBorder="1" applyAlignment="1" applyProtection="0">
      <alignment vertical="bottom" wrapText="1"/>
    </xf>
    <xf numFmtId="49" fontId="0" fillId="5" borderId="13" applyNumberFormat="1" applyFont="1" applyFill="1" applyBorder="1" applyAlignment="1" applyProtection="0">
      <alignment vertical="top"/>
    </xf>
    <xf numFmtId="49" fontId="9" fillId="5" borderId="13" applyNumberFormat="1" applyFont="1" applyFill="1" applyBorder="1" applyAlignment="1" applyProtection="0">
      <alignment vertical="top"/>
    </xf>
    <xf numFmtId="0" fontId="9" fillId="5" borderId="13" applyNumberFormat="0" applyFont="1" applyFill="1" applyBorder="1" applyAlignment="1" applyProtection="0">
      <alignment vertical="top"/>
    </xf>
    <xf numFmtId="0" fontId="9" fillId="5" borderId="14" applyNumberFormat="0" applyFont="1" applyFill="1" applyBorder="1" applyAlignment="1" applyProtection="0">
      <alignment vertical="top"/>
    </xf>
    <xf numFmtId="0" fontId="0" fillId="5" borderId="15" applyNumberFormat="0" applyFont="1" applyFill="1" applyBorder="1" applyAlignment="1" applyProtection="0">
      <alignment vertical="bottom"/>
    </xf>
    <xf numFmtId="0" fontId="1" fillId="5" borderId="13" applyNumberFormat="0" applyFont="1" applyFill="1" applyBorder="1" applyAlignment="1" applyProtection="0">
      <alignment horizontal="center" vertical="bottom"/>
    </xf>
    <xf numFmtId="0" fontId="1" fillId="5" borderId="14" applyNumberFormat="0" applyFont="1" applyFill="1" applyBorder="1" applyAlignment="1" applyProtection="0">
      <alignment horizontal="center" vertical="bottom"/>
    </xf>
    <xf numFmtId="49" fontId="0" fillId="7" borderId="16" applyNumberFormat="1" applyFont="1" applyFill="1" applyBorder="1" applyAlignment="1" applyProtection="0">
      <alignment vertical="bottom" wrapText="1"/>
    </xf>
    <xf numFmtId="0" fontId="1" fillId="7" borderId="17" applyNumberFormat="0" applyFont="1" applyFill="1" applyBorder="1" applyAlignment="1" applyProtection="0">
      <alignment vertical="bottom" wrapText="1"/>
    </xf>
    <xf numFmtId="0" fontId="1" fillId="7" borderId="18" applyNumberFormat="0" applyFont="1" applyFill="1" applyBorder="1" applyAlignment="1" applyProtection="0">
      <alignment vertical="bottom" wrapText="1"/>
    </xf>
    <xf numFmtId="0" fontId="0" fillId="5" borderId="13" applyNumberFormat="0" applyFont="1" applyFill="1" applyBorder="1" applyAlignment="1" applyProtection="0">
      <alignment vertical="bottom"/>
    </xf>
    <xf numFmtId="0" fontId="0" fillId="5" borderId="14" applyNumberFormat="0" applyFont="1" applyFill="1" applyBorder="1" applyAlignment="1" applyProtection="0">
      <alignment vertical="bottom"/>
    </xf>
    <xf numFmtId="0" fontId="0" fillId="5" borderId="19" applyNumberFormat="0" applyFont="1" applyFill="1" applyBorder="1" applyAlignment="1" applyProtection="0">
      <alignment vertical="bottom"/>
    </xf>
    <xf numFmtId="0" fontId="0" fillId="5" borderId="10" applyNumberFormat="0" applyFont="1" applyFill="1" applyBorder="1" applyAlignment="1" applyProtection="0">
      <alignment vertical="bottom"/>
    </xf>
    <xf numFmtId="0" fontId="0" fillId="5" borderId="2" applyNumberFormat="0" applyFont="1" applyFill="1" applyBorder="1" applyAlignment="1" applyProtection="0">
      <alignment vertical="bottom"/>
    </xf>
    <xf numFmtId="0" fontId="0" fillId="5" borderId="20" applyNumberFormat="0" applyFont="1" applyFill="1" applyBorder="1" applyAlignment="1" applyProtection="0">
      <alignment vertical="bottom"/>
    </xf>
    <xf numFmtId="49" fontId="1" fillId="5" borderId="14" applyNumberFormat="1" applyFont="1" applyFill="1" applyBorder="1" applyAlignment="1" applyProtection="0">
      <alignment horizontal="right" vertical="bottom"/>
    </xf>
    <xf numFmtId="14" fontId="10" fillId="8" borderId="7" applyNumberFormat="1" applyFont="1" applyFill="1" applyBorder="1" applyAlignment="1" applyProtection="0">
      <alignment horizontal="center" vertical="center"/>
    </xf>
    <xf numFmtId="0" fontId="0" fillId="5" borderId="21" applyNumberFormat="0" applyFont="1" applyFill="1" applyBorder="1" applyAlignment="1" applyProtection="0">
      <alignment vertical="bottom"/>
    </xf>
    <xf numFmtId="0" fontId="1" fillId="5" borderId="17" applyNumberFormat="0" applyFont="1" applyFill="1" applyBorder="1" applyAlignment="1" applyProtection="0">
      <alignment vertical="bottom"/>
    </xf>
    <xf numFmtId="0" fontId="1" fillId="5" borderId="2" applyNumberFormat="0" applyFont="1" applyFill="1" applyBorder="1" applyAlignment="1" applyProtection="0">
      <alignment vertical="bottom"/>
    </xf>
    <xf numFmtId="49" fontId="1" fillId="6" borderId="7" applyNumberFormat="1" applyFont="1" applyFill="1" applyBorder="1" applyAlignment="1" applyProtection="0">
      <alignment horizontal="left" vertical="bottom"/>
    </xf>
    <xf numFmtId="0" fontId="10" fillId="8" borderId="1" applyNumberFormat="0" applyFont="1" applyFill="1" applyBorder="1" applyAlignment="1" applyProtection="0">
      <alignment horizontal="left" vertical="bottom"/>
    </xf>
    <xf numFmtId="0" fontId="10" fillId="8" borderId="3" applyNumberFormat="0" applyFont="1" applyFill="1" applyBorder="1" applyAlignment="1" applyProtection="0">
      <alignment horizontal="left" vertical="bottom"/>
    </xf>
    <xf numFmtId="0" fontId="0" fillId="5" borderId="22" applyNumberFormat="0" applyFont="1" applyFill="1" applyBorder="1" applyAlignment="1" applyProtection="0">
      <alignment vertical="bottom"/>
    </xf>
    <xf numFmtId="49" fontId="6" fillId="4" borderId="7" applyNumberFormat="1" applyFont="1" applyFill="1" applyBorder="1" applyAlignment="1" applyProtection="0">
      <alignment horizontal="center" vertical="center"/>
    </xf>
    <xf numFmtId="0" fontId="6" fillId="4" borderId="7" applyNumberFormat="0" applyFont="1" applyFill="1" applyBorder="1" applyAlignment="1" applyProtection="0">
      <alignment horizontal="center" vertical="center"/>
    </xf>
    <xf numFmtId="49" fontId="0" fillId="6" borderId="7" applyNumberFormat="1" applyFont="1" applyFill="1" applyBorder="1" applyAlignment="1" applyProtection="0">
      <alignment vertical="center" wrapText="1"/>
    </xf>
    <xf numFmtId="0" fontId="1" fillId="6" borderId="7" applyNumberFormat="0" applyFont="1" applyFill="1" applyBorder="1" applyAlignment="1" applyProtection="0">
      <alignment vertical="center" wrapText="1"/>
    </xf>
    <xf numFmtId="0" fontId="0" fillId="5" borderId="23" applyNumberFormat="0" applyFont="1" applyFill="1" applyBorder="1" applyAlignment="1" applyProtection="0">
      <alignment vertical="bottom"/>
    </xf>
    <xf numFmtId="0" fontId="0" fillId="5" borderId="24" applyNumberFormat="0" applyFont="1" applyFill="1" applyBorder="1" applyAlignment="1" applyProtection="0">
      <alignment vertical="bottom"/>
    </xf>
    <xf numFmtId="0" fontId="0" fillId="5" borderId="25" applyNumberFormat="0" applyFont="1" applyFill="1" applyBorder="1" applyAlignment="1" applyProtection="0">
      <alignment vertical="bottom"/>
    </xf>
    <xf numFmtId="0" fontId="0" applyNumberFormat="1" applyFont="1" applyFill="0" applyBorder="0" applyAlignment="1" applyProtection="0">
      <alignment vertical="bottom"/>
    </xf>
    <xf numFmtId="0" fontId="0" fillId="5" borderId="26" applyNumberFormat="0" applyFont="1" applyFill="1" applyBorder="1" applyAlignment="1" applyProtection="0">
      <alignment vertical="bottom"/>
    </xf>
    <xf numFmtId="49" fontId="1" fillId="5" borderId="5" applyNumberFormat="1" applyFont="1" applyFill="1" applyBorder="1" applyAlignment="1" applyProtection="0">
      <alignment vertical="center"/>
    </xf>
    <xf numFmtId="0" fontId="1" fillId="5" borderId="5" applyNumberFormat="0" applyFont="1" applyFill="1" applyBorder="1" applyAlignment="1" applyProtection="0">
      <alignment vertical="center"/>
    </xf>
    <xf numFmtId="0" fontId="1" fillId="5" borderId="6" applyNumberFormat="0" applyFont="1" applyFill="1" applyBorder="1" applyAlignment="1" applyProtection="0">
      <alignment vertical="center"/>
    </xf>
    <xf numFmtId="49" fontId="7" fillId="6" borderId="9" applyNumberFormat="1" applyFont="1" applyFill="1" applyBorder="1" applyAlignment="1" applyProtection="0">
      <alignment horizontal="center" vertical="bottom"/>
    </xf>
    <xf numFmtId="0" fontId="7" fillId="6" borderId="11" applyNumberFormat="0" applyFont="1" applyFill="1" applyBorder="1" applyAlignment="1" applyProtection="0">
      <alignment horizontal="center" vertical="bottom"/>
    </xf>
    <xf numFmtId="0" fontId="0" fillId="5" borderId="8" applyNumberFormat="0" applyFont="1" applyFill="1" applyBorder="1" applyAlignment="1" applyProtection="0">
      <alignment vertical="bottom"/>
    </xf>
    <xf numFmtId="49" fontId="1" fillId="5" borderId="13" applyNumberFormat="1" applyFont="1" applyFill="1" applyBorder="1" applyAlignment="1" applyProtection="0">
      <alignment vertical="center"/>
    </xf>
    <xf numFmtId="49" fontId="9" fillId="5" borderId="13" applyNumberFormat="1" applyFont="1" applyFill="1" applyBorder="1" applyAlignment="1" applyProtection="0">
      <alignment vertical="center"/>
    </xf>
    <xf numFmtId="0" fontId="9" fillId="5" borderId="14" applyNumberFormat="0" applyFont="1" applyFill="1" applyBorder="1" applyAlignment="1" applyProtection="0">
      <alignment vertical="center"/>
    </xf>
    <xf numFmtId="49" fontId="0" fillId="6" borderId="12" applyNumberFormat="1" applyFont="1" applyFill="1" applyBorder="1" applyAlignment="1" applyProtection="0">
      <alignment vertical="bottom"/>
    </xf>
    <xf numFmtId="0" fontId="0" fillId="6" borderId="14" applyNumberFormat="0" applyFont="1" applyFill="1" applyBorder="1" applyAlignment="1" applyProtection="0">
      <alignment vertical="bottom"/>
    </xf>
    <xf numFmtId="0" fontId="11" fillId="5" borderId="13" applyNumberFormat="0" applyFont="1" applyFill="1" applyBorder="1" applyAlignment="1" applyProtection="0">
      <alignment horizontal="center" vertical="bottom"/>
    </xf>
    <xf numFmtId="0" fontId="12" fillId="6" borderId="12" applyNumberFormat="0" applyFont="1" applyFill="1" applyBorder="1" applyAlignment="1" applyProtection="0">
      <alignment horizontal="center" vertical="bottom"/>
    </xf>
    <xf numFmtId="0" fontId="12" fillId="6" borderId="14" applyNumberFormat="0" applyFont="1" applyFill="1" applyBorder="1" applyAlignment="1" applyProtection="0">
      <alignment horizontal="center" vertical="bottom"/>
    </xf>
    <xf numFmtId="0" fontId="13" fillId="5" borderId="13" applyNumberFormat="0" applyFont="1" applyFill="1" applyBorder="1" applyAlignment="1" applyProtection="0">
      <alignment vertical="center"/>
    </xf>
    <xf numFmtId="0" fontId="14" fillId="5" borderId="13" applyNumberFormat="0" applyFont="1" applyFill="1" applyBorder="1" applyAlignment="1" applyProtection="0">
      <alignment vertical="center"/>
    </xf>
    <xf numFmtId="49" fontId="12" fillId="6" borderId="12" applyNumberFormat="1" applyFont="1" applyFill="1" applyBorder="1" applyAlignment="1" applyProtection="0">
      <alignment horizontal="center" vertical="bottom"/>
    </xf>
    <xf numFmtId="0" fontId="0" fillId="5" borderId="17" applyNumberFormat="0" applyFont="1" applyFill="1" applyBorder="1" applyAlignment="1" applyProtection="0">
      <alignment vertical="bottom"/>
    </xf>
    <xf numFmtId="49" fontId="1" fillId="6" borderId="7" applyNumberFormat="1" applyFont="1" applyFill="1" applyBorder="1" applyAlignment="1" applyProtection="0">
      <alignment vertical="bottom"/>
    </xf>
    <xf numFmtId="1" fontId="0" fillId="6" borderId="7" applyNumberFormat="1" applyFont="1" applyFill="1" applyBorder="1" applyAlignment="1" applyProtection="0">
      <alignment vertical="bottom"/>
    </xf>
    <xf numFmtId="59" fontId="1" fillId="6" borderId="7" applyNumberFormat="1" applyFont="1" applyFill="1" applyBorder="1" applyAlignment="1" applyProtection="0">
      <alignment vertical="bottom"/>
    </xf>
    <xf numFmtId="49" fontId="0" fillId="6" borderId="16" applyNumberFormat="1" applyFont="1" applyFill="1" applyBorder="1" applyAlignment="1" applyProtection="0">
      <alignment vertical="bottom"/>
    </xf>
    <xf numFmtId="0" fontId="0" fillId="6" borderId="18" applyNumberFormat="0" applyFont="1" applyFill="1" applyBorder="1" applyAlignment="1" applyProtection="0">
      <alignment vertical="bottom"/>
    </xf>
    <xf numFmtId="49" fontId="15" fillId="5" borderId="12" applyNumberFormat="1" applyFont="1" applyFill="1" applyBorder="1" applyAlignment="1" applyProtection="0">
      <alignment vertical="bottom"/>
    </xf>
    <xf numFmtId="49" fontId="6" fillId="9" borderId="7" applyNumberFormat="1" applyFont="1" applyFill="1" applyBorder="1" applyAlignment="1" applyProtection="0">
      <alignment horizontal="center" vertical="center"/>
    </xf>
    <xf numFmtId="49" fontId="0" fillId="6" borderId="7" applyNumberFormat="1" applyFont="1" applyFill="1" applyBorder="1" applyAlignment="1" applyProtection="0">
      <alignment vertical="center"/>
    </xf>
    <xf numFmtId="0" fontId="0" fillId="6" borderId="7" applyNumberFormat="0" applyFont="1" applyFill="1" applyBorder="1" applyAlignment="1" applyProtection="0">
      <alignment vertical="center"/>
    </xf>
    <xf numFmtId="59" fontId="0" fillId="6" borderId="7" applyNumberFormat="1" applyFont="1" applyFill="1" applyBorder="1" applyAlignment="1" applyProtection="0">
      <alignment vertical="center"/>
    </xf>
    <xf numFmtId="3" fontId="10" fillId="8" borderId="7" applyNumberFormat="1" applyFont="1" applyFill="1" applyBorder="1" applyAlignment="1" applyProtection="0">
      <alignment horizontal="center" vertical="center"/>
    </xf>
    <xf numFmtId="0" fontId="16" fillId="6" borderId="7" applyNumberFormat="0" applyFont="1" applyFill="1" applyBorder="1" applyAlignment="1" applyProtection="0">
      <alignment horizontal="center" vertical="center"/>
    </xf>
    <xf numFmtId="0" fontId="0" fillId="5" borderId="27" applyNumberFormat="0" applyFont="1" applyFill="1" applyBorder="1" applyAlignment="1" applyProtection="0">
      <alignment vertical="bottom"/>
    </xf>
    <xf numFmtId="0" fontId="0" fillId="5" borderId="28" applyNumberFormat="0" applyFont="1" applyFill="1" applyBorder="1" applyAlignment="1" applyProtection="0">
      <alignment vertical="bottom"/>
    </xf>
    <xf numFmtId="0" fontId="0" applyNumberFormat="1" applyFont="1" applyFill="0" applyBorder="0" applyAlignment="1" applyProtection="0">
      <alignment vertical="bottom"/>
    </xf>
    <xf numFmtId="0" fontId="1" fillId="5" borderId="26" applyNumberFormat="0" applyFont="1" applyFill="1" applyBorder="1" applyAlignment="1" applyProtection="0">
      <alignment horizontal="center" vertical="bottom"/>
    </xf>
    <xf numFmtId="0" fontId="1" fillId="5" borderId="5" applyNumberFormat="0" applyFont="1" applyFill="1" applyBorder="1" applyAlignment="1" applyProtection="0">
      <alignment horizontal="center" vertical="bottom"/>
    </xf>
    <xf numFmtId="0" fontId="1" fillId="5" borderId="8" applyNumberFormat="0" applyFont="1" applyFill="1" applyBorder="1" applyAlignment="1" applyProtection="0">
      <alignment horizontal="center" vertical="bottom"/>
    </xf>
    <xf numFmtId="0" fontId="1" fillId="5" borderId="20" applyNumberFormat="0" applyFont="1" applyFill="1" applyBorder="1" applyAlignment="1" applyProtection="0">
      <alignment horizontal="center" vertical="bottom"/>
    </xf>
    <xf numFmtId="49" fontId="4" fillId="5" borderId="13" applyNumberFormat="1" applyFont="1" applyFill="1" applyBorder="1" applyAlignment="1" applyProtection="0">
      <alignment vertical="center"/>
    </xf>
    <xf numFmtId="49" fontId="1" fillId="6" borderId="12" applyNumberFormat="1" applyFont="1" applyFill="1" applyBorder="1" applyAlignment="1" applyProtection="0">
      <alignment horizontal="center" vertical="bottom"/>
    </xf>
    <xf numFmtId="0" fontId="17" fillId="5" borderId="13" applyNumberFormat="0" applyFont="1" applyFill="1" applyBorder="1" applyAlignment="1" applyProtection="0">
      <alignment horizontal="center" vertical="bottom"/>
    </xf>
    <xf numFmtId="0" fontId="1" fillId="5" borderId="15" applyNumberFormat="0" applyFont="1" applyFill="1" applyBorder="1" applyAlignment="1" applyProtection="0">
      <alignment horizontal="center" vertical="bottom"/>
    </xf>
    <xf numFmtId="0" fontId="1" fillId="5" borderId="21" applyNumberFormat="0" applyFont="1" applyFill="1" applyBorder="1" applyAlignment="1" applyProtection="0">
      <alignment horizontal="center" vertical="bottom"/>
    </xf>
    <xf numFmtId="0" fontId="1" fillId="5" borderId="17" applyNumberFormat="0" applyFont="1" applyFill="1" applyBorder="1" applyAlignment="1" applyProtection="0">
      <alignment horizontal="center" vertical="bottom"/>
    </xf>
    <xf numFmtId="1" fontId="7" fillId="5" borderId="7" applyNumberFormat="1" applyFont="1" applyFill="1" applyBorder="1" applyAlignment="1" applyProtection="0">
      <alignment horizontal="center" vertical="bottom"/>
    </xf>
    <xf numFmtId="0" fontId="1" fillId="5" borderId="12" applyNumberFormat="0" applyFont="1" applyFill="1" applyBorder="1" applyAlignment="1" applyProtection="0">
      <alignment horizontal="center" vertical="bottom"/>
    </xf>
    <xf numFmtId="59" fontId="7" fillId="5" borderId="7" applyNumberFormat="1" applyFont="1" applyFill="1" applyBorder="1" applyAlignment="1" applyProtection="0">
      <alignment vertical="bottom"/>
    </xf>
    <xf numFmtId="49" fontId="1" fillId="6" borderId="16" applyNumberFormat="1" applyFont="1" applyFill="1" applyBorder="1" applyAlignment="1" applyProtection="0">
      <alignment horizontal="center" vertical="bottom"/>
    </xf>
    <xf numFmtId="49" fontId="18" fillId="5" borderId="12" applyNumberFormat="1" applyFont="1" applyFill="1" applyBorder="1" applyAlignment="1" applyProtection="0">
      <alignment vertical="bottom"/>
    </xf>
    <xf numFmtId="0" fontId="18" fillId="5" borderId="13" applyNumberFormat="0" applyFont="1" applyFill="1" applyBorder="1" applyAlignment="1" applyProtection="0">
      <alignment vertical="bottom"/>
    </xf>
    <xf numFmtId="0" fontId="1" fillId="5" borderId="10" applyNumberFormat="0" applyFont="1" applyFill="1" applyBorder="1" applyAlignment="1" applyProtection="0">
      <alignment horizontal="center" vertical="bottom"/>
    </xf>
    <xf numFmtId="0" fontId="1" fillId="5" borderId="22" applyNumberFormat="0" applyFont="1" applyFill="1" applyBorder="1" applyAlignment="1" applyProtection="0">
      <alignment horizontal="center" vertical="bottom"/>
    </xf>
    <xf numFmtId="0" fontId="1" fillId="5" borderId="2" applyNumberFormat="0" applyFont="1" applyFill="1" applyBorder="1" applyAlignment="1" applyProtection="0">
      <alignment horizontal="center" vertical="bottom"/>
    </xf>
    <xf numFmtId="3" fontId="1" fillId="5" borderId="17" applyNumberFormat="1" applyFont="1" applyFill="1" applyBorder="1" applyAlignment="1" applyProtection="0">
      <alignment horizontal="center" vertical="bottom"/>
    </xf>
    <xf numFmtId="60" fontId="1" fillId="5" borderId="17" applyNumberFormat="1" applyFont="1" applyFill="1" applyBorder="1" applyAlignment="1" applyProtection="0">
      <alignment horizontal="center" vertical="bottom"/>
    </xf>
    <xf numFmtId="49" fontId="6" fillId="4" borderId="7" applyNumberFormat="1" applyFont="1" applyFill="1" applyBorder="1" applyAlignment="1" applyProtection="0">
      <alignment horizontal="center" vertical="center" wrapText="1"/>
    </xf>
    <xf numFmtId="0" fontId="0" fillId="5" borderId="3" applyNumberFormat="0" applyFont="1" applyFill="1" applyBorder="1" applyAlignment="1" applyProtection="0">
      <alignment vertical="bottom"/>
    </xf>
    <xf numFmtId="49" fontId="6" fillId="10" borderId="7" applyNumberFormat="1" applyFont="1" applyFill="1" applyBorder="1" applyAlignment="1" applyProtection="0">
      <alignment horizontal="center" vertical="center"/>
    </xf>
    <xf numFmtId="49" fontId="1" fillId="6" borderId="7" applyNumberFormat="1" applyFont="1" applyFill="1" applyBorder="1" applyAlignment="1" applyProtection="0">
      <alignment horizontal="center" vertical="center"/>
    </xf>
    <xf numFmtId="49" fontId="1" fillId="6" borderId="1" applyNumberFormat="1" applyFont="1" applyFill="1" applyBorder="1" applyAlignment="1" applyProtection="0">
      <alignment horizontal="center" vertical="center"/>
    </xf>
    <xf numFmtId="0" fontId="1" fillId="11" borderId="7" applyNumberFormat="0" applyFont="1" applyFill="1" applyBorder="1" applyAlignment="1" applyProtection="0">
      <alignment horizontal="center" vertical="center"/>
    </xf>
    <xf numFmtId="59" fontId="1" fillId="6" borderId="7" applyNumberFormat="1" applyFont="1" applyFill="1" applyBorder="1" applyAlignment="1" applyProtection="0">
      <alignment horizontal="center" vertical="center"/>
    </xf>
    <xf numFmtId="0" fontId="1" fillId="5" borderId="7" applyNumberFormat="0" applyFont="1" applyFill="1" applyBorder="1" applyAlignment="1" applyProtection="0">
      <alignment horizontal="center" vertical="center"/>
    </xf>
    <xf numFmtId="49" fontId="6" fillId="10" borderId="7" applyNumberFormat="1" applyFont="1" applyFill="1" applyBorder="1" applyAlignment="1" applyProtection="0">
      <alignment horizontal="center" vertical="center" wrapText="1"/>
    </xf>
    <xf numFmtId="49" fontId="1" fillId="6" borderId="1" applyNumberFormat="1" applyFont="1" applyFill="1" applyBorder="1" applyAlignment="1" applyProtection="0">
      <alignment horizontal="center" vertical="center" wrapText="1"/>
    </xf>
    <xf numFmtId="0" fontId="1" fillId="5" borderId="19" applyNumberFormat="0" applyFont="1" applyFill="1" applyBorder="1" applyAlignment="1" applyProtection="0">
      <alignment horizontal="center" vertical="bottom"/>
    </xf>
    <xf numFmtId="0" fontId="1" fillId="5" borderId="29" applyNumberFormat="0" applyFont="1" applyFill="1" applyBorder="1" applyAlignment="1" applyProtection="0">
      <alignment horizontal="center" vertical="bottom"/>
    </xf>
    <xf numFmtId="0" fontId="1" fillId="5" borderId="24" applyNumberFormat="0" applyFont="1" applyFill="1" applyBorder="1" applyAlignment="1" applyProtection="0">
      <alignment horizontal="center" vertical="bottom"/>
    </xf>
    <xf numFmtId="0" fontId="1" fillId="5" borderId="25"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7" fillId="12" borderId="7" applyNumberFormat="1" applyFont="1" applyFill="1" applyBorder="1" applyAlignment="1" applyProtection="0">
      <alignment horizontal="left" vertical="bottom"/>
    </xf>
    <xf numFmtId="3" fontId="7" fillId="12" borderId="7" applyNumberFormat="1" applyFont="1" applyFill="1" applyBorder="1" applyAlignment="1" applyProtection="0">
      <alignment horizontal="center" vertical="bottom"/>
    </xf>
    <xf numFmtId="59" fontId="7" fillId="12" borderId="7" applyNumberFormat="1" applyFont="1" applyFill="1" applyBorder="1" applyAlignment="1" applyProtection="0">
      <alignment horizontal="center" vertical="bottom"/>
    </xf>
    <xf numFmtId="49" fontId="1" fillId="12" borderId="30" applyNumberFormat="1" applyFont="1" applyFill="1" applyBorder="1" applyAlignment="1" applyProtection="0">
      <alignment horizontal="left" vertical="bottom"/>
    </xf>
    <xf numFmtId="3" fontId="1" fillId="12" borderId="30" applyNumberFormat="1" applyFont="1" applyFill="1" applyBorder="1" applyAlignment="1" applyProtection="0">
      <alignment horizontal="center" vertical="bottom"/>
    </xf>
    <xf numFmtId="59" fontId="1" fillId="12" borderId="30" applyNumberFormat="1" applyFont="1" applyFill="1" applyBorder="1" applyAlignment="1" applyProtection="0">
      <alignment horizontal="center" vertical="bottom"/>
    </xf>
    <xf numFmtId="49" fontId="1" fillId="12" borderId="31" applyNumberFormat="1" applyFont="1" applyFill="1" applyBorder="1" applyAlignment="1" applyProtection="0">
      <alignment horizontal="left" vertical="bottom"/>
    </xf>
    <xf numFmtId="3" fontId="1" fillId="12" borderId="31" applyNumberFormat="1" applyFont="1" applyFill="1" applyBorder="1" applyAlignment="1" applyProtection="0">
      <alignment horizontal="center" vertical="bottom"/>
    </xf>
    <xf numFmtId="59" fontId="1" fillId="12" borderId="31" applyNumberFormat="1" applyFont="1" applyFill="1" applyBorder="1" applyAlignment="1" applyProtection="0">
      <alignment horizontal="center" vertical="bottom"/>
    </xf>
    <xf numFmtId="49" fontId="7" fillId="12" borderId="32" applyNumberFormat="1" applyFont="1" applyFill="1" applyBorder="1" applyAlignment="1" applyProtection="0">
      <alignment horizontal="left" vertical="bottom"/>
    </xf>
    <xf numFmtId="3" fontId="7" fillId="12" borderId="32" applyNumberFormat="1" applyFont="1" applyFill="1" applyBorder="1" applyAlignment="1" applyProtection="0">
      <alignment horizontal="center" vertical="bottom"/>
    </xf>
    <xf numFmtId="59" fontId="7" fillId="12" borderId="32"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808080"/>
      <rgbColor rgb="ffaaaaaa"/>
      <rgbColor rgb="ffdddddd"/>
      <rgbColor rgb="ffff0000"/>
      <rgbColor rgb="ffffffcc"/>
      <rgbColor rgb="ff3f3f76"/>
      <rgbColor rgb="ffffcc99"/>
      <rgbColor rgb="ffdd0806"/>
      <rgbColor rgb="ffa5a5a5"/>
      <rgbColor rgb="ff7891b0"/>
      <rgbColor rgb="ff7f7f7f"/>
      <rgbColor rgb="ffa5a5a5"/>
      <rgbColor rgb="ff548dd4"/>
      <rgbColor rgb="ffccffc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jpeg"/><Relationship Id="rId6" Type="http://schemas.openxmlformats.org/officeDocument/2006/relationships/image" Target="../media/image6.jpeg"/><Relationship Id="rId7" Type="http://schemas.openxmlformats.org/officeDocument/2006/relationships/image" Target="../media/image7.jpeg"/><Relationship Id="rId8" Type="http://schemas.openxmlformats.org/officeDocument/2006/relationships/image" Target="../media/image8.jpeg"/><Relationship Id="rId9" Type="http://schemas.openxmlformats.org/officeDocument/2006/relationships/image" Target="../media/image9.jpeg"/><Relationship Id="rId10" Type="http://schemas.openxmlformats.org/officeDocument/2006/relationships/image" Target="../media/image10.jpeg"/><Relationship Id="rId11" Type="http://schemas.openxmlformats.org/officeDocument/2006/relationships/image" Target="../media/image11.jpeg"/><Relationship Id="rId12" Type="http://schemas.openxmlformats.org/officeDocument/2006/relationships/image" Target="../media/image12.jpeg"/><Relationship Id="rId13" Type="http://schemas.openxmlformats.org/officeDocument/2006/relationships/image" Target="../media/image13.jpeg"/><Relationship Id="rId14" Type="http://schemas.openxmlformats.org/officeDocument/2006/relationships/image" Target="../media/image14.jpeg"/><Relationship Id="rId15" Type="http://schemas.openxmlformats.org/officeDocument/2006/relationships/image" Target="../media/image15.jpeg"/><Relationship Id="rId16" Type="http://schemas.openxmlformats.org/officeDocument/2006/relationships/image" Target="../media/image16.jpeg"/><Relationship Id="rId17" Type="http://schemas.openxmlformats.org/officeDocument/2006/relationships/image" Target="../media/image17.jpeg"/><Relationship Id="rId18" Type="http://schemas.openxmlformats.org/officeDocument/2006/relationships/image" Target="../media/image18.jpeg"/><Relationship Id="rId19" Type="http://schemas.openxmlformats.org/officeDocument/2006/relationships/image" Target="../media/image19.jpeg"/><Relationship Id="rId20" Type="http://schemas.openxmlformats.org/officeDocument/2006/relationships/image" Target="../media/image20.jpeg"/><Relationship Id="rId21" Type="http://schemas.openxmlformats.org/officeDocument/2006/relationships/image" Target="../media/image21.jpeg"/><Relationship Id="rId22" Type="http://schemas.openxmlformats.org/officeDocument/2006/relationships/image" Target="../media/image22.jpeg"/><Relationship Id="rId23" Type="http://schemas.openxmlformats.org/officeDocument/2006/relationships/image" Target="../media/image23.jpeg"/><Relationship Id="rId24" Type="http://schemas.openxmlformats.org/officeDocument/2006/relationships/image" Target="../media/image24.jpeg"/><Relationship Id="rId25" Type="http://schemas.openxmlformats.org/officeDocument/2006/relationships/image" Target="../media/image25.jpeg"/><Relationship Id="rId26" Type="http://schemas.openxmlformats.org/officeDocument/2006/relationships/image" Target="../media/image26.jpeg"/><Relationship Id="rId27" Type="http://schemas.openxmlformats.org/officeDocument/2006/relationships/image" Target="../media/image27.jpeg"/><Relationship Id="rId28" Type="http://schemas.openxmlformats.org/officeDocument/2006/relationships/image" Target="../media/image28.jpeg"/><Relationship Id="rId29" Type="http://schemas.openxmlformats.org/officeDocument/2006/relationships/image" Target="../media/image29.jpeg"/><Relationship Id="rId30" Type="http://schemas.openxmlformats.org/officeDocument/2006/relationships/image" Target="../media/image30.jpeg"/></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31.jpeg"/><Relationship Id="rId3" Type="http://schemas.openxmlformats.org/officeDocument/2006/relationships/image" Target="../media/image32.jpeg"/><Relationship Id="rId4" Type="http://schemas.openxmlformats.org/officeDocument/2006/relationships/image" Target="../media/image33.jpeg"/><Relationship Id="rId5" Type="http://schemas.openxmlformats.org/officeDocument/2006/relationships/image" Target="../media/image34.jpeg"/><Relationship Id="rId6" Type="http://schemas.openxmlformats.org/officeDocument/2006/relationships/image" Target="../media/image35.jpeg"/><Relationship Id="rId7" Type="http://schemas.openxmlformats.org/officeDocument/2006/relationships/image" Target="../media/image36.jpeg"/><Relationship Id="rId8" Type="http://schemas.openxmlformats.org/officeDocument/2006/relationships/image" Target="../media/image37.jpeg"/><Relationship Id="rId9" Type="http://schemas.openxmlformats.org/officeDocument/2006/relationships/image" Target="../media/image38.jpeg"/><Relationship Id="rId10" Type="http://schemas.openxmlformats.org/officeDocument/2006/relationships/image" Target="../media/image39.jpeg"/><Relationship Id="rId11" Type="http://schemas.openxmlformats.org/officeDocument/2006/relationships/image" Target="../media/image40.jpeg"/><Relationship Id="rId12" Type="http://schemas.openxmlformats.org/officeDocument/2006/relationships/image" Target="../media/image41.jpeg"/><Relationship Id="rId13" Type="http://schemas.openxmlformats.org/officeDocument/2006/relationships/image" Target="../media/image42.jpeg"/><Relationship Id="rId14" Type="http://schemas.openxmlformats.org/officeDocument/2006/relationships/image" Target="../media/image43.jpeg"/><Relationship Id="rId15" Type="http://schemas.openxmlformats.org/officeDocument/2006/relationships/image" Target="../media/image44.jpeg"/><Relationship Id="rId16" Type="http://schemas.openxmlformats.org/officeDocument/2006/relationships/image" Target="../media/image45.jpeg"/><Relationship Id="rId17" Type="http://schemas.openxmlformats.org/officeDocument/2006/relationships/image" Target="../media/image46.jpeg"/><Relationship Id="rId18" Type="http://schemas.openxmlformats.org/officeDocument/2006/relationships/image" Target="../media/image47.jpeg"/><Relationship Id="rId19" Type="http://schemas.openxmlformats.org/officeDocument/2006/relationships/image" Target="../media/image48.jpeg"/><Relationship Id="rId20" Type="http://schemas.openxmlformats.org/officeDocument/2006/relationships/image" Target="../media/image49.jpeg"/><Relationship Id="rId21" Type="http://schemas.openxmlformats.org/officeDocument/2006/relationships/image" Target="../media/image50.jpeg"/><Relationship Id="rId22" Type="http://schemas.openxmlformats.org/officeDocument/2006/relationships/image" Target="../media/image51.jpeg"/><Relationship Id="rId23" Type="http://schemas.openxmlformats.org/officeDocument/2006/relationships/image" Target="../media/image52.jpeg"/><Relationship Id="rId24" Type="http://schemas.openxmlformats.org/officeDocument/2006/relationships/image" Target="../media/image53.jpeg"/><Relationship Id="rId25" Type="http://schemas.openxmlformats.org/officeDocument/2006/relationships/image" Target="../media/image54.jpeg"/><Relationship Id="rId26" Type="http://schemas.openxmlformats.org/officeDocument/2006/relationships/image" Target="../media/image55.jpeg"/><Relationship Id="rId27" Type="http://schemas.openxmlformats.org/officeDocument/2006/relationships/image" Target="../media/image56.jpeg"/><Relationship Id="rId28" Type="http://schemas.openxmlformats.org/officeDocument/2006/relationships/image" Target="../media/image57.jpeg"/><Relationship Id="rId29" Type="http://schemas.openxmlformats.org/officeDocument/2006/relationships/image" Target="../media/image58.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3</xdr:col>
      <xdr:colOff>9525</xdr:colOff>
      <xdr:row>16</xdr:row>
      <xdr:rowOff>9525</xdr:rowOff>
    </xdr:from>
    <xdr:to>
      <xdr:col>3</xdr:col>
      <xdr:colOff>2282825</xdr:colOff>
      <xdr:row>17</xdr:row>
      <xdr:rowOff>3175</xdr:rowOff>
    </xdr:to>
    <xdr:pic>
      <xdr:nvPicPr>
        <xdr:cNvPr id="2" name="Picture 48" descr="Picture 48"/>
        <xdr:cNvPicPr>
          <a:picLocks noChangeAspect="1"/>
        </xdr:cNvPicPr>
      </xdr:nvPicPr>
      <xdr:blipFill>
        <a:blip r:embed="rId1">
          <a:extLst/>
        </a:blip>
        <a:stretch>
          <a:fillRect/>
        </a:stretch>
      </xdr:blipFill>
      <xdr:spPr>
        <a:xfrm>
          <a:off x="4378325" y="9258300"/>
          <a:ext cx="2273300" cy="1270000"/>
        </a:xfrm>
        <a:prstGeom prst="rect">
          <a:avLst/>
        </a:prstGeom>
        <a:ln w="12700" cap="flat">
          <a:noFill/>
          <a:miter lim="400000"/>
        </a:ln>
        <a:effectLst/>
      </xdr:spPr>
    </xdr:pic>
    <xdr:clientData/>
  </xdr:twoCellAnchor>
  <xdr:twoCellAnchor>
    <xdr:from>
      <xdr:col>0</xdr:col>
      <xdr:colOff>114300</xdr:colOff>
      <xdr:row>0</xdr:row>
      <xdr:rowOff>120650</xdr:rowOff>
    </xdr:from>
    <xdr:to>
      <xdr:col>1</xdr:col>
      <xdr:colOff>1009650</xdr:colOff>
      <xdr:row>2</xdr:row>
      <xdr:rowOff>159384</xdr:rowOff>
    </xdr:to>
    <xdr:pic>
      <xdr:nvPicPr>
        <xdr:cNvPr id="3" name="Imagem 19" descr="Imagem 19"/>
        <xdr:cNvPicPr>
          <a:picLocks noChangeAspect="1"/>
        </xdr:cNvPicPr>
      </xdr:nvPicPr>
      <xdr:blipFill>
        <a:blip r:embed="rId2">
          <a:extLst/>
        </a:blip>
        <a:stretch>
          <a:fillRect/>
        </a:stretch>
      </xdr:blipFill>
      <xdr:spPr>
        <a:xfrm>
          <a:off x="114300" y="120650"/>
          <a:ext cx="2444750" cy="429260"/>
        </a:xfrm>
        <a:prstGeom prst="rect">
          <a:avLst/>
        </a:prstGeom>
        <a:ln w="12700" cap="flat">
          <a:noFill/>
          <a:miter lim="400000"/>
        </a:ln>
        <a:effectLst/>
      </xdr:spPr>
    </xdr:pic>
    <xdr:clientData/>
  </xdr:twoCellAnchor>
  <xdr:twoCellAnchor>
    <xdr:from>
      <xdr:col>3</xdr:col>
      <xdr:colOff>9525</xdr:colOff>
      <xdr:row>11</xdr:row>
      <xdr:rowOff>9525</xdr:rowOff>
    </xdr:from>
    <xdr:to>
      <xdr:col>3</xdr:col>
      <xdr:colOff>2282825</xdr:colOff>
      <xdr:row>12</xdr:row>
      <xdr:rowOff>3175</xdr:rowOff>
    </xdr:to>
    <xdr:pic>
      <xdr:nvPicPr>
        <xdr:cNvPr id="4" name="Picture 44" descr="Picture 44"/>
        <xdr:cNvPicPr>
          <a:picLocks noChangeAspect="1"/>
        </xdr:cNvPicPr>
      </xdr:nvPicPr>
      <xdr:blipFill>
        <a:blip r:embed="rId3">
          <a:extLst/>
        </a:blip>
        <a:stretch>
          <a:fillRect/>
        </a:stretch>
      </xdr:blipFill>
      <xdr:spPr>
        <a:xfrm>
          <a:off x="4378325" y="3581400"/>
          <a:ext cx="2273300" cy="1270000"/>
        </a:xfrm>
        <a:prstGeom prst="rect">
          <a:avLst/>
        </a:prstGeom>
        <a:ln w="12700" cap="flat">
          <a:noFill/>
          <a:miter lim="400000"/>
        </a:ln>
        <a:effectLst/>
      </xdr:spPr>
    </xdr:pic>
    <xdr:clientData/>
  </xdr:twoCellAnchor>
  <xdr:twoCellAnchor>
    <xdr:from>
      <xdr:col>3</xdr:col>
      <xdr:colOff>9525</xdr:colOff>
      <xdr:row>12</xdr:row>
      <xdr:rowOff>9525</xdr:rowOff>
    </xdr:from>
    <xdr:to>
      <xdr:col>3</xdr:col>
      <xdr:colOff>2282825</xdr:colOff>
      <xdr:row>13</xdr:row>
      <xdr:rowOff>3175</xdr:rowOff>
    </xdr:to>
    <xdr:pic>
      <xdr:nvPicPr>
        <xdr:cNvPr id="5" name="Picture 45" descr="Picture 45"/>
        <xdr:cNvPicPr>
          <a:picLocks noChangeAspect="1"/>
        </xdr:cNvPicPr>
      </xdr:nvPicPr>
      <xdr:blipFill>
        <a:blip r:embed="rId4">
          <a:extLst/>
        </a:blip>
        <a:stretch>
          <a:fillRect/>
        </a:stretch>
      </xdr:blipFill>
      <xdr:spPr>
        <a:xfrm>
          <a:off x="4378325" y="4857750"/>
          <a:ext cx="2273300" cy="1270000"/>
        </a:xfrm>
        <a:prstGeom prst="rect">
          <a:avLst/>
        </a:prstGeom>
        <a:ln w="12700" cap="flat">
          <a:noFill/>
          <a:miter lim="400000"/>
        </a:ln>
        <a:effectLst/>
      </xdr:spPr>
    </xdr:pic>
    <xdr:clientData/>
  </xdr:twoCellAnchor>
  <xdr:twoCellAnchor>
    <xdr:from>
      <xdr:col>3</xdr:col>
      <xdr:colOff>9525</xdr:colOff>
      <xdr:row>13</xdr:row>
      <xdr:rowOff>9525</xdr:rowOff>
    </xdr:from>
    <xdr:to>
      <xdr:col>3</xdr:col>
      <xdr:colOff>2282825</xdr:colOff>
      <xdr:row>14</xdr:row>
      <xdr:rowOff>3175</xdr:rowOff>
    </xdr:to>
    <xdr:pic>
      <xdr:nvPicPr>
        <xdr:cNvPr id="6" name="Picture 46" descr="Picture 46"/>
        <xdr:cNvPicPr>
          <a:picLocks noChangeAspect="1"/>
        </xdr:cNvPicPr>
      </xdr:nvPicPr>
      <xdr:blipFill>
        <a:blip r:embed="rId5">
          <a:extLst/>
        </a:blip>
        <a:stretch>
          <a:fillRect/>
        </a:stretch>
      </xdr:blipFill>
      <xdr:spPr>
        <a:xfrm>
          <a:off x="4378325" y="6134100"/>
          <a:ext cx="2273300" cy="1270000"/>
        </a:xfrm>
        <a:prstGeom prst="rect">
          <a:avLst/>
        </a:prstGeom>
        <a:ln w="12700" cap="flat">
          <a:noFill/>
          <a:miter lim="400000"/>
        </a:ln>
        <a:effectLst/>
      </xdr:spPr>
    </xdr:pic>
    <xdr:clientData/>
  </xdr:twoCellAnchor>
  <xdr:twoCellAnchor>
    <xdr:from>
      <xdr:col>3</xdr:col>
      <xdr:colOff>9525</xdr:colOff>
      <xdr:row>15</xdr:row>
      <xdr:rowOff>9525</xdr:rowOff>
    </xdr:from>
    <xdr:to>
      <xdr:col>3</xdr:col>
      <xdr:colOff>2282825</xdr:colOff>
      <xdr:row>16</xdr:row>
      <xdr:rowOff>3175</xdr:rowOff>
    </xdr:to>
    <xdr:pic>
      <xdr:nvPicPr>
        <xdr:cNvPr id="7" name="Picture 47" descr="Picture 47"/>
        <xdr:cNvPicPr>
          <a:picLocks noChangeAspect="1"/>
        </xdr:cNvPicPr>
      </xdr:nvPicPr>
      <xdr:blipFill>
        <a:blip r:embed="rId6">
          <a:extLst/>
        </a:blip>
        <a:stretch>
          <a:fillRect/>
        </a:stretch>
      </xdr:blipFill>
      <xdr:spPr>
        <a:xfrm>
          <a:off x="4378325" y="7981950"/>
          <a:ext cx="2273300" cy="1270000"/>
        </a:xfrm>
        <a:prstGeom prst="rect">
          <a:avLst/>
        </a:prstGeom>
        <a:ln w="12700" cap="flat">
          <a:noFill/>
          <a:miter lim="400000"/>
        </a:ln>
        <a:effectLst/>
      </xdr:spPr>
    </xdr:pic>
    <xdr:clientData/>
  </xdr:twoCellAnchor>
  <xdr:twoCellAnchor>
    <xdr:from>
      <xdr:col>3</xdr:col>
      <xdr:colOff>9525</xdr:colOff>
      <xdr:row>18</xdr:row>
      <xdr:rowOff>9525</xdr:rowOff>
    </xdr:from>
    <xdr:to>
      <xdr:col>3</xdr:col>
      <xdr:colOff>2282825</xdr:colOff>
      <xdr:row>19</xdr:row>
      <xdr:rowOff>3175</xdr:rowOff>
    </xdr:to>
    <xdr:pic>
      <xdr:nvPicPr>
        <xdr:cNvPr id="8" name="Picture 49" descr="Picture 49"/>
        <xdr:cNvPicPr>
          <a:picLocks noChangeAspect="1"/>
        </xdr:cNvPicPr>
      </xdr:nvPicPr>
      <xdr:blipFill>
        <a:blip r:embed="rId7">
          <a:extLst/>
        </a:blip>
        <a:stretch>
          <a:fillRect/>
        </a:stretch>
      </xdr:blipFill>
      <xdr:spPr>
        <a:xfrm>
          <a:off x="4378325" y="11811000"/>
          <a:ext cx="2273300" cy="1270000"/>
        </a:xfrm>
        <a:prstGeom prst="rect">
          <a:avLst/>
        </a:prstGeom>
        <a:ln w="12700" cap="flat">
          <a:noFill/>
          <a:miter lim="400000"/>
        </a:ln>
        <a:effectLst/>
      </xdr:spPr>
    </xdr:pic>
    <xdr:clientData/>
  </xdr:twoCellAnchor>
  <xdr:twoCellAnchor>
    <xdr:from>
      <xdr:col>3</xdr:col>
      <xdr:colOff>9525</xdr:colOff>
      <xdr:row>17</xdr:row>
      <xdr:rowOff>9525</xdr:rowOff>
    </xdr:from>
    <xdr:to>
      <xdr:col>3</xdr:col>
      <xdr:colOff>2282825</xdr:colOff>
      <xdr:row>18</xdr:row>
      <xdr:rowOff>3175</xdr:rowOff>
    </xdr:to>
    <xdr:pic>
      <xdr:nvPicPr>
        <xdr:cNvPr id="9" name="Picture 50" descr="Picture 50"/>
        <xdr:cNvPicPr>
          <a:picLocks noChangeAspect="1"/>
        </xdr:cNvPicPr>
      </xdr:nvPicPr>
      <xdr:blipFill>
        <a:blip r:embed="rId8">
          <a:extLst/>
        </a:blip>
        <a:stretch>
          <a:fillRect/>
        </a:stretch>
      </xdr:blipFill>
      <xdr:spPr>
        <a:xfrm>
          <a:off x="4378325" y="10534650"/>
          <a:ext cx="2273300" cy="1270000"/>
        </a:xfrm>
        <a:prstGeom prst="rect">
          <a:avLst/>
        </a:prstGeom>
        <a:ln w="12700" cap="flat">
          <a:noFill/>
          <a:miter lim="400000"/>
        </a:ln>
        <a:effectLst/>
      </xdr:spPr>
    </xdr:pic>
    <xdr:clientData/>
  </xdr:twoCellAnchor>
  <xdr:twoCellAnchor>
    <xdr:from>
      <xdr:col>3</xdr:col>
      <xdr:colOff>9525</xdr:colOff>
      <xdr:row>19</xdr:row>
      <xdr:rowOff>9525</xdr:rowOff>
    </xdr:from>
    <xdr:to>
      <xdr:col>3</xdr:col>
      <xdr:colOff>2282825</xdr:colOff>
      <xdr:row>20</xdr:row>
      <xdr:rowOff>3175</xdr:rowOff>
    </xdr:to>
    <xdr:pic>
      <xdr:nvPicPr>
        <xdr:cNvPr id="10" name="Picture 51" descr="Picture 51"/>
        <xdr:cNvPicPr>
          <a:picLocks noChangeAspect="1"/>
        </xdr:cNvPicPr>
      </xdr:nvPicPr>
      <xdr:blipFill>
        <a:blip r:embed="rId9">
          <a:extLst/>
        </a:blip>
        <a:stretch>
          <a:fillRect/>
        </a:stretch>
      </xdr:blipFill>
      <xdr:spPr>
        <a:xfrm>
          <a:off x="4378325" y="13087350"/>
          <a:ext cx="2273300" cy="1270000"/>
        </a:xfrm>
        <a:prstGeom prst="rect">
          <a:avLst/>
        </a:prstGeom>
        <a:ln w="12700" cap="flat">
          <a:noFill/>
          <a:miter lim="400000"/>
        </a:ln>
        <a:effectLst/>
      </xdr:spPr>
    </xdr:pic>
    <xdr:clientData/>
  </xdr:twoCellAnchor>
  <xdr:twoCellAnchor>
    <xdr:from>
      <xdr:col>3</xdr:col>
      <xdr:colOff>9525</xdr:colOff>
      <xdr:row>20</xdr:row>
      <xdr:rowOff>9525</xdr:rowOff>
    </xdr:from>
    <xdr:to>
      <xdr:col>3</xdr:col>
      <xdr:colOff>2282825</xdr:colOff>
      <xdr:row>21</xdr:row>
      <xdr:rowOff>3175</xdr:rowOff>
    </xdr:to>
    <xdr:pic>
      <xdr:nvPicPr>
        <xdr:cNvPr id="11" name="Picture 52" descr="Picture 52"/>
        <xdr:cNvPicPr>
          <a:picLocks noChangeAspect="1"/>
        </xdr:cNvPicPr>
      </xdr:nvPicPr>
      <xdr:blipFill>
        <a:blip r:embed="rId10">
          <a:extLst/>
        </a:blip>
        <a:stretch>
          <a:fillRect/>
        </a:stretch>
      </xdr:blipFill>
      <xdr:spPr>
        <a:xfrm>
          <a:off x="4378325" y="14363700"/>
          <a:ext cx="2273300" cy="1270000"/>
        </a:xfrm>
        <a:prstGeom prst="rect">
          <a:avLst/>
        </a:prstGeom>
        <a:ln w="12700" cap="flat">
          <a:noFill/>
          <a:miter lim="400000"/>
        </a:ln>
        <a:effectLst/>
      </xdr:spPr>
    </xdr:pic>
    <xdr:clientData/>
  </xdr:twoCellAnchor>
  <xdr:twoCellAnchor>
    <xdr:from>
      <xdr:col>3</xdr:col>
      <xdr:colOff>9525</xdr:colOff>
      <xdr:row>21</xdr:row>
      <xdr:rowOff>9525</xdr:rowOff>
    </xdr:from>
    <xdr:to>
      <xdr:col>3</xdr:col>
      <xdr:colOff>2282825</xdr:colOff>
      <xdr:row>22</xdr:row>
      <xdr:rowOff>3175</xdr:rowOff>
    </xdr:to>
    <xdr:pic>
      <xdr:nvPicPr>
        <xdr:cNvPr id="12" name="Picture 53" descr="Picture 53"/>
        <xdr:cNvPicPr>
          <a:picLocks noChangeAspect="1"/>
        </xdr:cNvPicPr>
      </xdr:nvPicPr>
      <xdr:blipFill>
        <a:blip r:embed="rId11">
          <a:extLst/>
        </a:blip>
        <a:stretch>
          <a:fillRect/>
        </a:stretch>
      </xdr:blipFill>
      <xdr:spPr>
        <a:xfrm>
          <a:off x="4378325" y="15640050"/>
          <a:ext cx="2273300" cy="1270000"/>
        </a:xfrm>
        <a:prstGeom prst="rect">
          <a:avLst/>
        </a:prstGeom>
        <a:ln w="12700" cap="flat">
          <a:noFill/>
          <a:miter lim="400000"/>
        </a:ln>
        <a:effectLst/>
      </xdr:spPr>
    </xdr:pic>
    <xdr:clientData/>
  </xdr:twoCellAnchor>
  <xdr:twoCellAnchor>
    <xdr:from>
      <xdr:col>3</xdr:col>
      <xdr:colOff>9525</xdr:colOff>
      <xdr:row>22</xdr:row>
      <xdr:rowOff>9525</xdr:rowOff>
    </xdr:from>
    <xdr:to>
      <xdr:col>3</xdr:col>
      <xdr:colOff>2282825</xdr:colOff>
      <xdr:row>23</xdr:row>
      <xdr:rowOff>3175</xdr:rowOff>
    </xdr:to>
    <xdr:pic>
      <xdr:nvPicPr>
        <xdr:cNvPr id="13" name="Picture 54" descr="Picture 54"/>
        <xdr:cNvPicPr>
          <a:picLocks noChangeAspect="1"/>
        </xdr:cNvPicPr>
      </xdr:nvPicPr>
      <xdr:blipFill>
        <a:blip r:embed="rId12">
          <a:extLst/>
        </a:blip>
        <a:stretch>
          <a:fillRect/>
        </a:stretch>
      </xdr:blipFill>
      <xdr:spPr>
        <a:xfrm>
          <a:off x="4378325" y="16916400"/>
          <a:ext cx="2273300" cy="1270000"/>
        </a:xfrm>
        <a:prstGeom prst="rect">
          <a:avLst/>
        </a:prstGeom>
        <a:ln w="12700" cap="flat">
          <a:noFill/>
          <a:miter lim="400000"/>
        </a:ln>
        <a:effectLst/>
      </xdr:spPr>
    </xdr:pic>
    <xdr:clientData/>
  </xdr:twoCellAnchor>
  <xdr:twoCellAnchor>
    <xdr:from>
      <xdr:col>3</xdr:col>
      <xdr:colOff>9525</xdr:colOff>
      <xdr:row>33</xdr:row>
      <xdr:rowOff>9525</xdr:rowOff>
    </xdr:from>
    <xdr:to>
      <xdr:col>3</xdr:col>
      <xdr:colOff>2282825</xdr:colOff>
      <xdr:row>34</xdr:row>
      <xdr:rowOff>3175</xdr:rowOff>
    </xdr:to>
    <xdr:pic>
      <xdr:nvPicPr>
        <xdr:cNvPr id="14" name="Picture 55" descr="Picture 55"/>
        <xdr:cNvPicPr>
          <a:picLocks noChangeAspect="1"/>
        </xdr:cNvPicPr>
      </xdr:nvPicPr>
      <xdr:blipFill>
        <a:blip r:embed="rId13">
          <a:extLst/>
        </a:blip>
        <a:stretch>
          <a:fillRect/>
        </a:stretch>
      </xdr:blipFill>
      <xdr:spPr>
        <a:xfrm>
          <a:off x="4378325" y="29546550"/>
          <a:ext cx="2273300" cy="1270000"/>
        </a:xfrm>
        <a:prstGeom prst="rect">
          <a:avLst/>
        </a:prstGeom>
        <a:ln w="12700" cap="flat">
          <a:noFill/>
          <a:miter lim="400000"/>
        </a:ln>
        <a:effectLst/>
      </xdr:spPr>
    </xdr:pic>
    <xdr:clientData/>
  </xdr:twoCellAnchor>
  <xdr:twoCellAnchor>
    <xdr:from>
      <xdr:col>3</xdr:col>
      <xdr:colOff>9525</xdr:colOff>
      <xdr:row>34</xdr:row>
      <xdr:rowOff>9525</xdr:rowOff>
    </xdr:from>
    <xdr:to>
      <xdr:col>3</xdr:col>
      <xdr:colOff>2282825</xdr:colOff>
      <xdr:row>35</xdr:row>
      <xdr:rowOff>3175</xdr:rowOff>
    </xdr:to>
    <xdr:pic>
      <xdr:nvPicPr>
        <xdr:cNvPr id="15" name="Picture 56" descr="Picture 56"/>
        <xdr:cNvPicPr>
          <a:picLocks noChangeAspect="1"/>
        </xdr:cNvPicPr>
      </xdr:nvPicPr>
      <xdr:blipFill>
        <a:blip r:embed="rId14">
          <a:extLst/>
        </a:blip>
        <a:stretch>
          <a:fillRect/>
        </a:stretch>
      </xdr:blipFill>
      <xdr:spPr>
        <a:xfrm>
          <a:off x="4378325" y="30822900"/>
          <a:ext cx="2273300" cy="1270000"/>
        </a:xfrm>
        <a:prstGeom prst="rect">
          <a:avLst/>
        </a:prstGeom>
        <a:ln w="12700" cap="flat">
          <a:noFill/>
          <a:miter lim="400000"/>
        </a:ln>
        <a:effectLst/>
      </xdr:spPr>
    </xdr:pic>
    <xdr:clientData/>
  </xdr:twoCellAnchor>
  <xdr:twoCellAnchor>
    <xdr:from>
      <xdr:col>3</xdr:col>
      <xdr:colOff>9525</xdr:colOff>
      <xdr:row>35</xdr:row>
      <xdr:rowOff>9525</xdr:rowOff>
    </xdr:from>
    <xdr:to>
      <xdr:col>3</xdr:col>
      <xdr:colOff>2282825</xdr:colOff>
      <xdr:row>36</xdr:row>
      <xdr:rowOff>3175</xdr:rowOff>
    </xdr:to>
    <xdr:pic>
      <xdr:nvPicPr>
        <xdr:cNvPr id="16" name="Picture 57" descr="Picture 57"/>
        <xdr:cNvPicPr>
          <a:picLocks noChangeAspect="1"/>
        </xdr:cNvPicPr>
      </xdr:nvPicPr>
      <xdr:blipFill>
        <a:blip r:embed="rId15">
          <a:extLst/>
        </a:blip>
        <a:stretch>
          <a:fillRect/>
        </a:stretch>
      </xdr:blipFill>
      <xdr:spPr>
        <a:xfrm>
          <a:off x="4378325" y="32099250"/>
          <a:ext cx="2273300" cy="1270000"/>
        </a:xfrm>
        <a:prstGeom prst="rect">
          <a:avLst/>
        </a:prstGeom>
        <a:ln w="12700" cap="flat">
          <a:noFill/>
          <a:miter lim="400000"/>
        </a:ln>
        <a:effectLst/>
      </xdr:spPr>
    </xdr:pic>
    <xdr:clientData/>
  </xdr:twoCellAnchor>
  <xdr:twoCellAnchor>
    <xdr:from>
      <xdr:col>3</xdr:col>
      <xdr:colOff>9525</xdr:colOff>
      <xdr:row>40</xdr:row>
      <xdr:rowOff>9525</xdr:rowOff>
    </xdr:from>
    <xdr:to>
      <xdr:col>3</xdr:col>
      <xdr:colOff>2282825</xdr:colOff>
      <xdr:row>41</xdr:row>
      <xdr:rowOff>3175</xdr:rowOff>
    </xdr:to>
    <xdr:pic>
      <xdr:nvPicPr>
        <xdr:cNvPr id="17" name="Picture 58" descr="Picture 58"/>
        <xdr:cNvPicPr>
          <a:picLocks noChangeAspect="1"/>
        </xdr:cNvPicPr>
      </xdr:nvPicPr>
      <xdr:blipFill>
        <a:blip r:embed="rId16">
          <a:extLst/>
        </a:blip>
        <a:stretch>
          <a:fillRect/>
        </a:stretch>
      </xdr:blipFill>
      <xdr:spPr>
        <a:xfrm>
          <a:off x="4378325" y="37776150"/>
          <a:ext cx="2273300" cy="1270000"/>
        </a:xfrm>
        <a:prstGeom prst="rect">
          <a:avLst/>
        </a:prstGeom>
        <a:ln w="12700" cap="flat">
          <a:noFill/>
          <a:miter lim="400000"/>
        </a:ln>
        <a:effectLst/>
      </xdr:spPr>
    </xdr:pic>
    <xdr:clientData/>
  </xdr:twoCellAnchor>
  <xdr:twoCellAnchor>
    <xdr:from>
      <xdr:col>3</xdr:col>
      <xdr:colOff>9525</xdr:colOff>
      <xdr:row>41</xdr:row>
      <xdr:rowOff>9525</xdr:rowOff>
    </xdr:from>
    <xdr:to>
      <xdr:col>3</xdr:col>
      <xdr:colOff>2282825</xdr:colOff>
      <xdr:row>42</xdr:row>
      <xdr:rowOff>3175</xdr:rowOff>
    </xdr:to>
    <xdr:pic>
      <xdr:nvPicPr>
        <xdr:cNvPr id="18" name="Picture 59" descr="Picture 59"/>
        <xdr:cNvPicPr>
          <a:picLocks noChangeAspect="1"/>
        </xdr:cNvPicPr>
      </xdr:nvPicPr>
      <xdr:blipFill>
        <a:blip r:embed="rId17">
          <a:extLst/>
        </a:blip>
        <a:stretch>
          <a:fillRect/>
        </a:stretch>
      </xdr:blipFill>
      <xdr:spPr>
        <a:xfrm>
          <a:off x="4378325" y="39052500"/>
          <a:ext cx="2273300" cy="1270000"/>
        </a:xfrm>
        <a:prstGeom prst="rect">
          <a:avLst/>
        </a:prstGeom>
        <a:ln w="12700" cap="flat">
          <a:noFill/>
          <a:miter lim="400000"/>
        </a:ln>
        <a:effectLst/>
      </xdr:spPr>
    </xdr:pic>
    <xdr:clientData/>
  </xdr:twoCellAnchor>
  <xdr:twoCellAnchor>
    <xdr:from>
      <xdr:col>3</xdr:col>
      <xdr:colOff>9525</xdr:colOff>
      <xdr:row>42</xdr:row>
      <xdr:rowOff>9525</xdr:rowOff>
    </xdr:from>
    <xdr:to>
      <xdr:col>3</xdr:col>
      <xdr:colOff>2282825</xdr:colOff>
      <xdr:row>43</xdr:row>
      <xdr:rowOff>3175</xdr:rowOff>
    </xdr:to>
    <xdr:pic>
      <xdr:nvPicPr>
        <xdr:cNvPr id="19" name="Picture 60" descr="Picture 60"/>
        <xdr:cNvPicPr>
          <a:picLocks noChangeAspect="1"/>
        </xdr:cNvPicPr>
      </xdr:nvPicPr>
      <xdr:blipFill>
        <a:blip r:embed="rId18">
          <a:extLst/>
        </a:blip>
        <a:stretch>
          <a:fillRect/>
        </a:stretch>
      </xdr:blipFill>
      <xdr:spPr>
        <a:xfrm>
          <a:off x="4378325" y="40328850"/>
          <a:ext cx="2273300" cy="1270000"/>
        </a:xfrm>
        <a:prstGeom prst="rect">
          <a:avLst/>
        </a:prstGeom>
        <a:ln w="12700" cap="flat">
          <a:noFill/>
          <a:miter lim="400000"/>
        </a:ln>
        <a:effectLst/>
      </xdr:spPr>
    </xdr:pic>
    <xdr:clientData/>
  </xdr:twoCellAnchor>
  <xdr:twoCellAnchor>
    <xdr:from>
      <xdr:col>3</xdr:col>
      <xdr:colOff>9525</xdr:colOff>
      <xdr:row>36</xdr:row>
      <xdr:rowOff>9525</xdr:rowOff>
    </xdr:from>
    <xdr:to>
      <xdr:col>3</xdr:col>
      <xdr:colOff>2282825</xdr:colOff>
      <xdr:row>37</xdr:row>
      <xdr:rowOff>3175</xdr:rowOff>
    </xdr:to>
    <xdr:pic>
      <xdr:nvPicPr>
        <xdr:cNvPr id="20" name="Picture 62" descr="Picture 62"/>
        <xdr:cNvPicPr>
          <a:picLocks noChangeAspect="1"/>
        </xdr:cNvPicPr>
      </xdr:nvPicPr>
      <xdr:blipFill>
        <a:blip r:embed="rId19">
          <a:extLst/>
        </a:blip>
        <a:stretch>
          <a:fillRect/>
        </a:stretch>
      </xdr:blipFill>
      <xdr:spPr>
        <a:xfrm>
          <a:off x="4378325" y="33375600"/>
          <a:ext cx="2273300" cy="1270000"/>
        </a:xfrm>
        <a:prstGeom prst="rect">
          <a:avLst/>
        </a:prstGeom>
        <a:ln w="12700" cap="flat">
          <a:noFill/>
          <a:miter lim="400000"/>
        </a:ln>
        <a:effectLst/>
      </xdr:spPr>
    </xdr:pic>
    <xdr:clientData/>
  </xdr:twoCellAnchor>
  <xdr:twoCellAnchor>
    <xdr:from>
      <xdr:col>3</xdr:col>
      <xdr:colOff>9525</xdr:colOff>
      <xdr:row>37</xdr:row>
      <xdr:rowOff>9525</xdr:rowOff>
    </xdr:from>
    <xdr:to>
      <xdr:col>3</xdr:col>
      <xdr:colOff>2282825</xdr:colOff>
      <xdr:row>38</xdr:row>
      <xdr:rowOff>3175</xdr:rowOff>
    </xdr:to>
    <xdr:pic>
      <xdr:nvPicPr>
        <xdr:cNvPr id="21" name="Picture 63" descr="Picture 63"/>
        <xdr:cNvPicPr>
          <a:picLocks noChangeAspect="1"/>
        </xdr:cNvPicPr>
      </xdr:nvPicPr>
      <xdr:blipFill>
        <a:blip r:embed="rId20">
          <a:extLst/>
        </a:blip>
        <a:stretch>
          <a:fillRect/>
        </a:stretch>
      </xdr:blipFill>
      <xdr:spPr>
        <a:xfrm>
          <a:off x="4378325" y="34651950"/>
          <a:ext cx="2273300" cy="1270000"/>
        </a:xfrm>
        <a:prstGeom prst="rect">
          <a:avLst/>
        </a:prstGeom>
        <a:ln w="12700" cap="flat">
          <a:noFill/>
          <a:miter lim="400000"/>
        </a:ln>
        <a:effectLst/>
      </xdr:spPr>
    </xdr:pic>
    <xdr:clientData/>
  </xdr:twoCellAnchor>
  <xdr:twoCellAnchor>
    <xdr:from>
      <xdr:col>3</xdr:col>
      <xdr:colOff>9525</xdr:colOff>
      <xdr:row>38</xdr:row>
      <xdr:rowOff>9525</xdr:rowOff>
    </xdr:from>
    <xdr:to>
      <xdr:col>3</xdr:col>
      <xdr:colOff>2282825</xdr:colOff>
      <xdr:row>39</xdr:row>
      <xdr:rowOff>3175</xdr:rowOff>
    </xdr:to>
    <xdr:pic>
      <xdr:nvPicPr>
        <xdr:cNvPr id="22" name="Picture 64" descr="Picture 64"/>
        <xdr:cNvPicPr>
          <a:picLocks noChangeAspect="1"/>
        </xdr:cNvPicPr>
      </xdr:nvPicPr>
      <xdr:blipFill>
        <a:blip r:embed="rId21">
          <a:extLst/>
        </a:blip>
        <a:stretch>
          <a:fillRect/>
        </a:stretch>
      </xdr:blipFill>
      <xdr:spPr>
        <a:xfrm>
          <a:off x="4378325" y="35928300"/>
          <a:ext cx="2273300" cy="1270000"/>
        </a:xfrm>
        <a:prstGeom prst="rect">
          <a:avLst/>
        </a:prstGeom>
        <a:ln w="12700" cap="flat">
          <a:noFill/>
          <a:miter lim="400000"/>
        </a:ln>
        <a:effectLst/>
      </xdr:spPr>
    </xdr:pic>
    <xdr:clientData/>
  </xdr:twoCellAnchor>
  <xdr:twoCellAnchor>
    <xdr:from>
      <xdr:col>3</xdr:col>
      <xdr:colOff>9525</xdr:colOff>
      <xdr:row>24</xdr:row>
      <xdr:rowOff>9525</xdr:rowOff>
    </xdr:from>
    <xdr:to>
      <xdr:col>3</xdr:col>
      <xdr:colOff>2282825</xdr:colOff>
      <xdr:row>25</xdr:row>
      <xdr:rowOff>3175</xdr:rowOff>
    </xdr:to>
    <xdr:pic>
      <xdr:nvPicPr>
        <xdr:cNvPr id="23" name="Picture 65" descr="Picture 65"/>
        <xdr:cNvPicPr>
          <a:picLocks noChangeAspect="1"/>
        </xdr:cNvPicPr>
      </xdr:nvPicPr>
      <xdr:blipFill>
        <a:blip r:embed="rId22">
          <a:extLst/>
        </a:blip>
        <a:stretch>
          <a:fillRect/>
        </a:stretch>
      </xdr:blipFill>
      <xdr:spPr>
        <a:xfrm>
          <a:off x="4378325" y="18764250"/>
          <a:ext cx="2273300" cy="1270000"/>
        </a:xfrm>
        <a:prstGeom prst="rect">
          <a:avLst/>
        </a:prstGeom>
        <a:ln w="12700" cap="flat">
          <a:noFill/>
          <a:miter lim="400000"/>
        </a:ln>
        <a:effectLst/>
      </xdr:spPr>
    </xdr:pic>
    <xdr:clientData/>
  </xdr:twoCellAnchor>
  <xdr:twoCellAnchor>
    <xdr:from>
      <xdr:col>3</xdr:col>
      <xdr:colOff>9525</xdr:colOff>
      <xdr:row>25</xdr:row>
      <xdr:rowOff>9525</xdr:rowOff>
    </xdr:from>
    <xdr:to>
      <xdr:col>3</xdr:col>
      <xdr:colOff>2282825</xdr:colOff>
      <xdr:row>26</xdr:row>
      <xdr:rowOff>3175</xdr:rowOff>
    </xdr:to>
    <xdr:pic>
      <xdr:nvPicPr>
        <xdr:cNvPr id="24" name="Picture 66" descr="Picture 66"/>
        <xdr:cNvPicPr>
          <a:picLocks noChangeAspect="1"/>
        </xdr:cNvPicPr>
      </xdr:nvPicPr>
      <xdr:blipFill>
        <a:blip r:embed="rId23">
          <a:extLst/>
        </a:blip>
        <a:stretch>
          <a:fillRect/>
        </a:stretch>
      </xdr:blipFill>
      <xdr:spPr>
        <a:xfrm>
          <a:off x="4378325" y="20040600"/>
          <a:ext cx="2273300" cy="1270000"/>
        </a:xfrm>
        <a:prstGeom prst="rect">
          <a:avLst/>
        </a:prstGeom>
        <a:ln w="12700" cap="flat">
          <a:noFill/>
          <a:miter lim="400000"/>
        </a:ln>
        <a:effectLst/>
      </xdr:spPr>
    </xdr:pic>
    <xdr:clientData/>
  </xdr:twoCellAnchor>
  <xdr:twoCellAnchor>
    <xdr:from>
      <xdr:col>3</xdr:col>
      <xdr:colOff>9525</xdr:colOff>
      <xdr:row>27</xdr:row>
      <xdr:rowOff>9525</xdr:rowOff>
    </xdr:from>
    <xdr:to>
      <xdr:col>3</xdr:col>
      <xdr:colOff>2282825</xdr:colOff>
      <xdr:row>28</xdr:row>
      <xdr:rowOff>3175</xdr:rowOff>
    </xdr:to>
    <xdr:pic>
      <xdr:nvPicPr>
        <xdr:cNvPr id="25" name="Picture 67" descr="Picture 67"/>
        <xdr:cNvPicPr>
          <a:picLocks noChangeAspect="1"/>
        </xdr:cNvPicPr>
      </xdr:nvPicPr>
      <xdr:blipFill>
        <a:blip r:embed="rId24">
          <a:extLst/>
        </a:blip>
        <a:stretch>
          <a:fillRect/>
        </a:stretch>
      </xdr:blipFill>
      <xdr:spPr>
        <a:xfrm>
          <a:off x="4378325" y="22593300"/>
          <a:ext cx="2273300" cy="1270000"/>
        </a:xfrm>
        <a:prstGeom prst="rect">
          <a:avLst/>
        </a:prstGeom>
        <a:ln w="12700" cap="flat">
          <a:noFill/>
          <a:miter lim="400000"/>
        </a:ln>
        <a:effectLst/>
      </xdr:spPr>
    </xdr:pic>
    <xdr:clientData/>
  </xdr:twoCellAnchor>
  <xdr:twoCellAnchor>
    <xdr:from>
      <xdr:col>3</xdr:col>
      <xdr:colOff>9525</xdr:colOff>
      <xdr:row>28</xdr:row>
      <xdr:rowOff>9525</xdr:rowOff>
    </xdr:from>
    <xdr:to>
      <xdr:col>3</xdr:col>
      <xdr:colOff>2282825</xdr:colOff>
      <xdr:row>29</xdr:row>
      <xdr:rowOff>3175</xdr:rowOff>
    </xdr:to>
    <xdr:pic>
      <xdr:nvPicPr>
        <xdr:cNvPr id="26" name="Picture 68" descr="Picture 68"/>
        <xdr:cNvPicPr>
          <a:picLocks noChangeAspect="1"/>
        </xdr:cNvPicPr>
      </xdr:nvPicPr>
      <xdr:blipFill>
        <a:blip r:embed="rId25">
          <a:extLst/>
        </a:blip>
        <a:stretch>
          <a:fillRect/>
        </a:stretch>
      </xdr:blipFill>
      <xdr:spPr>
        <a:xfrm>
          <a:off x="4378325" y="23869650"/>
          <a:ext cx="2273300" cy="1270000"/>
        </a:xfrm>
        <a:prstGeom prst="rect">
          <a:avLst/>
        </a:prstGeom>
        <a:ln w="12700" cap="flat">
          <a:noFill/>
          <a:miter lim="400000"/>
        </a:ln>
        <a:effectLst/>
      </xdr:spPr>
    </xdr:pic>
    <xdr:clientData/>
  </xdr:twoCellAnchor>
  <xdr:twoCellAnchor>
    <xdr:from>
      <xdr:col>3</xdr:col>
      <xdr:colOff>9525</xdr:colOff>
      <xdr:row>29</xdr:row>
      <xdr:rowOff>9525</xdr:rowOff>
    </xdr:from>
    <xdr:to>
      <xdr:col>3</xdr:col>
      <xdr:colOff>2282825</xdr:colOff>
      <xdr:row>30</xdr:row>
      <xdr:rowOff>3175</xdr:rowOff>
    </xdr:to>
    <xdr:pic>
      <xdr:nvPicPr>
        <xdr:cNvPr id="27" name="Picture 70" descr="Picture 70"/>
        <xdr:cNvPicPr>
          <a:picLocks noChangeAspect="1"/>
        </xdr:cNvPicPr>
      </xdr:nvPicPr>
      <xdr:blipFill>
        <a:blip r:embed="rId26">
          <a:extLst/>
        </a:blip>
        <a:stretch>
          <a:fillRect/>
        </a:stretch>
      </xdr:blipFill>
      <xdr:spPr>
        <a:xfrm>
          <a:off x="4378325" y="25146000"/>
          <a:ext cx="2273300" cy="1270000"/>
        </a:xfrm>
        <a:prstGeom prst="rect">
          <a:avLst/>
        </a:prstGeom>
        <a:ln w="12700" cap="flat">
          <a:noFill/>
          <a:miter lim="400000"/>
        </a:ln>
        <a:effectLst/>
      </xdr:spPr>
    </xdr:pic>
    <xdr:clientData/>
  </xdr:twoCellAnchor>
  <xdr:twoCellAnchor>
    <xdr:from>
      <xdr:col>3</xdr:col>
      <xdr:colOff>9525</xdr:colOff>
      <xdr:row>26</xdr:row>
      <xdr:rowOff>9525</xdr:rowOff>
    </xdr:from>
    <xdr:to>
      <xdr:col>3</xdr:col>
      <xdr:colOff>2282825</xdr:colOff>
      <xdr:row>27</xdr:row>
      <xdr:rowOff>3175</xdr:rowOff>
    </xdr:to>
    <xdr:pic>
      <xdr:nvPicPr>
        <xdr:cNvPr id="28" name="Picture 71" descr="Picture 71"/>
        <xdr:cNvPicPr>
          <a:picLocks noChangeAspect="1"/>
        </xdr:cNvPicPr>
      </xdr:nvPicPr>
      <xdr:blipFill>
        <a:blip r:embed="rId27">
          <a:extLst/>
        </a:blip>
        <a:stretch>
          <a:fillRect/>
        </a:stretch>
      </xdr:blipFill>
      <xdr:spPr>
        <a:xfrm>
          <a:off x="4378325" y="21316950"/>
          <a:ext cx="2273300" cy="1270000"/>
        </a:xfrm>
        <a:prstGeom prst="rect">
          <a:avLst/>
        </a:prstGeom>
        <a:ln w="12700" cap="flat">
          <a:noFill/>
          <a:miter lim="400000"/>
        </a:ln>
        <a:effectLst/>
      </xdr:spPr>
    </xdr:pic>
    <xdr:clientData/>
  </xdr:twoCellAnchor>
  <xdr:twoCellAnchor>
    <xdr:from>
      <xdr:col>3</xdr:col>
      <xdr:colOff>9525</xdr:colOff>
      <xdr:row>30</xdr:row>
      <xdr:rowOff>9525</xdr:rowOff>
    </xdr:from>
    <xdr:to>
      <xdr:col>3</xdr:col>
      <xdr:colOff>2282825</xdr:colOff>
      <xdr:row>31</xdr:row>
      <xdr:rowOff>3175</xdr:rowOff>
    </xdr:to>
    <xdr:pic>
      <xdr:nvPicPr>
        <xdr:cNvPr id="29" name="Picture 72" descr="Picture 72"/>
        <xdr:cNvPicPr>
          <a:picLocks noChangeAspect="1"/>
        </xdr:cNvPicPr>
      </xdr:nvPicPr>
      <xdr:blipFill>
        <a:blip r:embed="rId28">
          <a:extLst/>
        </a:blip>
        <a:stretch>
          <a:fillRect/>
        </a:stretch>
      </xdr:blipFill>
      <xdr:spPr>
        <a:xfrm>
          <a:off x="4378325" y="26422350"/>
          <a:ext cx="2273300" cy="1270000"/>
        </a:xfrm>
        <a:prstGeom prst="rect">
          <a:avLst/>
        </a:prstGeom>
        <a:ln w="12700" cap="flat">
          <a:noFill/>
          <a:miter lim="400000"/>
        </a:ln>
        <a:effectLst/>
      </xdr:spPr>
    </xdr:pic>
    <xdr:clientData/>
  </xdr:twoCellAnchor>
  <xdr:twoCellAnchor>
    <xdr:from>
      <xdr:col>3</xdr:col>
      <xdr:colOff>9525</xdr:colOff>
      <xdr:row>31</xdr:row>
      <xdr:rowOff>9525</xdr:rowOff>
    </xdr:from>
    <xdr:to>
      <xdr:col>3</xdr:col>
      <xdr:colOff>2282825</xdr:colOff>
      <xdr:row>32</xdr:row>
      <xdr:rowOff>3175</xdr:rowOff>
    </xdr:to>
    <xdr:pic>
      <xdr:nvPicPr>
        <xdr:cNvPr id="30" name="Picture 73" descr="Picture 73"/>
        <xdr:cNvPicPr>
          <a:picLocks noChangeAspect="1"/>
        </xdr:cNvPicPr>
      </xdr:nvPicPr>
      <xdr:blipFill>
        <a:blip r:embed="rId29">
          <a:extLst/>
        </a:blip>
        <a:stretch>
          <a:fillRect/>
        </a:stretch>
      </xdr:blipFill>
      <xdr:spPr>
        <a:xfrm>
          <a:off x="4378325" y="27698700"/>
          <a:ext cx="2273300" cy="1270000"/>
        </a:xfrm>
        <a:prstGeom prst="rect">
          <a:avLst/>
        </a:prstGeom>
        <a:ln w="12700" cap="flat">
          <a:noFill/>
          <a:miter lim="400000"/>
        </a:ln>
        <a:effectLst/>
      </xdr:spPr>
    </xdr:pic>
    <xdr:clientData/>
  </xdr:twoCellAnchor>
  <xdr:twoCellAnchor>
    <xdr:from>
      <xdr:col>3</xdr:col>
      <xdr:colOff>19050</xdr:colOff>
      <xdr:row>10</xdr:row>
      <xdr:rowOff>9524</xdr:rowOff>
    </xdr:from>
    <xdr:to>
      <xdr:col>3</xdr:col>
      <xdr:colOff>2276474</xdr:colOff>
      <xdr:row>10</xdr:row>
      <xdr:rowOff>1270654</xdr:rowOff>
    </xdr:to>
    <xdr:pic>
      <xdr:nvPicPr>
        <xdr:cNvPr id="31" name="Picture 76" descr="Picture 76"/>
        <xdr:cNvPicPr>
          <a:picLocks noChangeAspect="1"/>
        </xdr:cNvPicPr>
      </xdr:nvPicPr>
      <xdr:blipFill>
        <a:blip r:embed="rId30">
          <a:extLst/>
        </a:blip>
        <a:stretch>
          <a:fillRect/>
        </a:stretch>
      </xdr:blipFill>
      <xdr:spPr>
        <a:xfrm>
          <a:off x="4387850" y="2305049"/>
          <a:ext cx="2257425" cy="1261131"/>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152400</xdr:colOff>
      <xdr:row>0</xdr:row>
      <xdr:rowOff>57150</xdr:rowOff>
    </xdr:from>
    <xdr:to>
      <xdr:col>0</xdr:col>
      <xdr:colOff>514350</xdr:colOff>
      <xdr:row>3</xdr:row>
      <xdr:rowOff>95250</xdr:rowOff>
    </xdr:to>
    <xdr:pic>
      <xdr:nvPicPr>
        <xdr:cNvPr id="33" name="image23.png" descr="image23.png"/>
        <xdr:cNvPicPr>
          <a:picLocks noChangeAspect="1"/>
        </xdr:cNvPicPr>
      </xdr:nvPicPr>
      <xdr:blipFill>
        <a:blip r:embed="rId1">
          <a:extLst/>
        </a:blip>
        <a:stretch>
          <a:fillRect/>
        </a:stretch>
      </xdr:blipFill>
      <xdr:spPr>
        <a:xfrm>
          <a:off x="152400" y="57150"/>
          <a:ext cx="361950" cy="619125"/>
        </a:xfrm>
        <a:prstGeom prst="rect">
          <a:avLst/>
        </a:prstGeom>
        <a:ln w="12700" cap="flat">
          <a:noFill/>
          <a:miter lim="400000"/>
        </a:ln>
        <a:effectLst/>
      </xdr:spPr>
    </xdr:pic>
    <xdr:clientData/>
  </xdr:twoCellAnchor>
  <xdr:twoCellAnchor>
    <xdr:from>
      <xdr:col>0</xdr:col>
      <xdr:colOff>647700</xdr:colOff>
      <xdr:row>0</xdr:row>
      <xdr:rowOff>57150</xdr:rowOff>
    </xdr:from>
    <xdr:to>
      <xdr:col>1</xdr:col>
      <xdr:colOff>561975</xdr:colOff>
      <xdr:row>3</xdr:row>
      <xdr:rowOff>95250</xdr:rowOff>
    </xdr:to>
    <xdr:pic>
      <xdr:nvPicPr>
        <xdr:cNvPr id="34" name="image37.jpg" descr="image37.jpg"/>
        <xdr:cNvPicPr>
          <a:picLocks noChangeAspect="1"/>
        </xdr:cNvPicPr>
      </xdr:nvPicPr>
      <xdr:blipFill>
        <a:blip r:embed="rId2">
          <a:extLst/>
        </a:blip>
        <a:stretch>
          <a:fillRect/>
        </a:stretch>
      </xdr:blipFill>
      <xdr:spPr>
        <a:xfrm>
          <a:off x="647700" y="57150"/>
          <a:ext cx="1463675" cy="619125"/>
        </a:xfrm>
        <a:prstGeom prst="rect">
          <a:avLst/>
        </a:prstGeom>
        <a:ln w="12700" cap="flat">
          <a:noFill/>
          <a:miter lim="400000"/>
        </a:ln>
        <a:effectLst/>
      </xdr:spPr>
    </xdr:pic>
    <xdr:clientData/>
  </xdr:twoCellAnchor>
  <xdr:twoCellAnchor>
    <xdr:from>
      <xdr:col>3</xdr:col>
      <xdr:colOff>0</xdr:colOff>
      <xdr:row>12</xdr:row>
      <xdr:rowOff>9525</xdr:rowOff>
    </xdr:from>
    <xdr:to>
      <xdr:col>3</xdr:col>
      <xdr:colOff>952500</xdr:colOff>
      <xdr:row>13</xdr:row>
      <xdr:rowOff>0</xdr:rowOff>
    </xdr:to>
    <xdr:pic>
      <xdr:nvPicPr>
        <xdr:cNvPr id="35" name="image27.jpg" descr="image27.jpg"/>
        <xdr:cNvPicPr>
          <a:picLocks noChangeAspect="1"/>
        </xdr:cNvPicPr>
      </xdr:nvPicPr>
      <xdr:blipFill>
        <a:blip r:embed="rId3">
          <a:extLst/>
        </a:blip>
        <a:stretch>
          <a:fillRect/>
        </a:stretch>
      </xdr:blipFill>
      <xdr:spPr>
        <a:xfrm>
          <a:off x="4368800" y="4924425"/>
          <a:ext cx="952500" cy="1285875"/>
        </a:xfrm>
        <a:prstGeom prst="rect">
          <a:avLst/>
        </a:prstGeom>
        <a:ln w="12700" cap="flat">
          <a:noFill/>
          <a:miter lim="400000"/>
        </a:ln>
        <a:effectLst/>
      </xdr:spPr>
    </xdr:pic>
    <xdr:clientData/>
  </xdr:twoCellAnchor>
  <xdr:twoCellAnchor>
    <xdr:from>
      <xdr:col>3</xdr:col>
      <xdr:colOff>895350</xdr:colOff>
      <xdr:row>12</xdr:row>
      <xdr:rowOff>19050</xdr:rowOff>
    </xdr:from>
    <xdr:to>
      <xdr:col>4</xdr:col>
      <xdr:colOff>0</xdr:colOff>
      <xdr:row>13</xdr:row>
      <xdr:rowOff>0</xdr:rowOff>
    </xdr:to>
    <xdr:pic>
      <xdr:nvPicPr>
        <xdr:cNvPr id="36" name="image28.jpg" descr="image28.jpg"/>
        <xdr:cNvPicPr>
          <a:picLocks noChangeAspect="1"/>
        </xdr:cNvPicPr>
      </xdr:nvPicPr>
      <xdr:blipFill>
        <a:blip r:embed="rId4">
          <a:extLst/>
        </a:blip>
        <a:stretch>
          <a:fillRect/>
        </a:stretch>
      </xdr:blipFill>
      <xdr:spPr>
        <a:xfrm>
          <a:off x="5264150" y="4933950"/>
          <a:ext cx="1123950" cy="1276350"/>
        </a:xfrm>
        <a:prstGeom prst="rect">
          <a:avLst/>
        </a:prstGeom>
        <a:ln w="12700" cap="flat">
          <a:noFill/>
          <a:miter lim="400000"/>
        </a:ln>
        <a:effectLst/>
      </xdr:spPr>
    </xdr:pic>
    <xdr:clientData/>
  </xdr:twoCellAnchor>
  <xdr:twoCellAnchor>
    <xdr:from>
      <xdr:col>3</xdr:col>
      <xdr:colOff>0</xdr:colOff>
      <xdr:row>11</xdr:row>
      <xdr:rowOff>47625</xdr:rowOff>
    </xdr:from>
    <xdr:to>
      <xdr:col>3</xdr:col>
      <xdr:colOff>952500</xdr:colOff>
      <xdr:row>12</xdr:row>
      <xdr:rowOff>9525</xdr:rowOff>
    </xdr:to>
    <xdr:pic>
      <xdr:nvPicPr>
        <xdr:cNvPr id="37" name="image34.jpg" descr="image34.jpg"/>
        <xdr:cNvPicPr>
          <a:picLocks noChangeAspect="1"/>
        </xdr:cNvPicPr>
      </xdr:nvPicPr>
      <xdr:blipFill>
        <a:blip r:embed="rId5">
          <a:extLst/>
        </a:blip>
        <a:stretch>
          <a:fillRect/>
        </a:stretch>
      </xdr:blipFill>
      <xdr:spPr>
        <a:xfrm>
          <a:off x="4368800" y="3667125"/>
          <a:ext cx="952500" cy="1257300"/>
        </a:xfrm>
        <a:prstGeom prst="rect">
          <a:avLst/>
        </a:prstGeom>
        <a:ln w="12700" cap="flat">
          <a:noFill/>
          <a:miter lim="400000"/>
        </a:ln>
        <a:effectLst/>
      </xdr:spPr>
    </xdr:pic>
    <xdr:clientData/>
  </xdr:twoCellAnchor>
  <xdr:twoCellAnchor>
    <xdr:from>
      <xdr:col>3</xdr:col>
      <xdr:colOff>895350</xdr:colOff>
      <xdr:row>11</xdr:row>
      <xdr:rowOff>47625</xdr:rowOff>
    </xdr:from>
    <xdr:to>
      <xdr:col>4</xdr:col>
      <xdr:colOff>0</xdr:colOff>
      <xdr:row>12</xdr:row>
      <xdr:rowOff>9525</xdr:rowOff>
    </xdr:to>
    <xdr:pic>
      <xdr:nvPicPr>
        <xdr:cNvPr id="38" name="image29.jpg" descr="image29.jpg"/>
        <xdr:cNvPicPr>
          <a:picLocks noChangeAspect="1"/>
        </xdr:cNvPicPr>
      </xdr:nvPicPr>
      <xdr:blipFill>
        <a:blip r:embed="rId6">
          <a:extLst/>
        </a:blip>
        <a:stretch>
          <a:fillRect/>
        </a:stretch>
      </xdr:blipFill>
      <xdr:spPr>
        <a:xfrm>
          <a:off x="5264150" y="3667125"/>
          <a:ext cx="1123950" cy="1257300"/>
        </a:xfrm>
        <a:prstGeom prst="rect">
          <a:avLst/>
        </a:prstGeom>
        <a:ln w="12700" cap="flat">
          <a:noFill/>
          <a:miter lim="400000"/>
        </a:ln>
        <a:effectLst/>
      </xdr:spPr>
    </xdr:pic>
    <xdr:clientData/>
  </xdr:twoCellAnchor>
  <xdr:twoCellAnchor>
    <xdr:from>
      <xdr:col>3</xdr:col>
      <xdr:colOff>0</xdr:colOff>
      <xdr:row>13</xdr:row>
      <xdr:rowOff>9525</xdr:rowOff>
    </xdr:from>
    <xdr:to>
      <xdr:col>3</xdr:col>
      <xdr:colOff>952500</xdr:colOff>
      <xdr:row>13</xdr:row>
      <xdr:rowOff>1276350</xdr:rowOff>
    </xdr:to>
    <xdr:pic>
      <xdr:nvPicPr>
        <xdr:cNvPr id="39" name="image33.jpg" descr="image33.jpg"/>
        <xdr:cNvPicPr>
          <a:picLocks noChangeAspect="1"/>
        </xdr:cNvPicPr>
      </xdr:nvPicPr>
      <xdr:blipFill>
        <a:blip r:embed="rId7">
          <a:extLst/>
        </a:blip>
        <a:stretch>
          <a:fillRect/>
        </a:stretch>
      </xdr:blipFill>
      <xdr:spPr>
        <a:xfrm>
          <a:off x="4368800" y="6219825"/>
          <a:ext cx="952500" cy="1266825"/>
        </a:xfrm>
        <a:prstGeom prst="rect">
          <a:avLst/>
        </a:prstGeom>
        <a:ln w="12700" cap="flat">
          <a:noFill/>
          <a:miter lim="400000"/>
        </a:ln>
        <a:effectLst/>
      </xdr:spPr>
    </xdr:pic>
    <xdr:clientData/>
  </xdr:twoCellAnchor>
  <xdr:twoCellAnchor>
    <xdr:from>
      <xdr:col>3</xdr:col>
      <xdr:colOff>895350</xdr:colOff>
      <xdr:row>13</xdr:row>
      <xdr:rowOff>9525</xdr:rowOff>
    </xdr:from>
    <xdr:to>
      <xdr:col>4</xdr:col>
      <xdr:colOff>0</xdr:colOff>
      <xdr:row>13</xdr:row>
      <xdr:rowOff>1276350</xdr:rowOff>
    </xdr:to>
    <xdr:pic>
      <xdr:nvPicPr>
        <xdr:cNvPr id="40" name="image112.jpg" descr="image112.jpg"/>
        <xdr:cNvPicPr>
          <a:picLocks noChangeAspect="1"/>
        </xdr:cNvPicPr>
      </xdr:nvPicPr>
      <xdr:blipFill>
        <a:blip r:embed="rId8">
          <a:extLst/>
        </a:blip>
        <a:stretch>
          <a:fillRect/>
        </a:stretch>
      </xdr:blipFill>
      <xdr:spPr>
        <a:xfrm>
          <a:off x="5264150" y="6219825"/>
          <a:ext cx="1123950" cy="1266825"/>
        </a:xfrm>
        <a:prstGeom prst="rect">
          <a:avLst/>
        </a:prstGeom>
        <a:ln w="12700" cap="flat">
          <a:noFill/>
          <a:miter lim="400000"/>
        </a:ln>
        <a:effectLst/>
      </xdr:spPr>
    </xdr:pic>
    <xdr:clientData/>
  </xdr:twoCellAnchor>
  <xdr:twoCellAnchor>
    <xdr:from>
      <xdr:col>3</xdr:col>
      <xdr:colOff>0</xdr:colOff>
      <xdr:row>14</xdr:row>
      <xdr:rowOff>0</xdr:rowOff>
    </xdr:from>
    <xdr:to>
      <xdr:col>3</xdr:col>
      <xdr:colOff>952500</xdr:colOff>
      <xdr:row>14</xdr:row>
      <xdr:rowOff>1257300</xdr:rowOff>
    </xdr:to>
    <xdr:pic>
      <xdr:nvPicPr>
        <xdr:cNvPr id="41" name="image32.jpg" descr="image32.jpg"/>
        <xdr:cNvPicPr>
          <a:picLocks noChangeAspect="1"/>
        </xdr:cNvPicPr>
      </xdr:nvPicPr>
      <xdr:blipFill>
        <a:blip r:embed="rId9">
          <a:extLst/>
        </a:blip>
        <a:stretch>
          <a:fillRect/>
        </a:stretch>
      </xdr:blipFill>
      <xdr:spPr>
        <a:xfrm>
          <a:off x="4368800" y="7505700"/>
          <a:ext cx="952500" cy="1257300"/>
        </a:xfrm>
        <a:prstGeom prst="rect">
          <a:avLst/>
        </a:prstGeom>
        <a:ln w="12700" cap="flat">
          <a:noFill/>
          <a:miter lim="400000"/>
        </a:ln>
        <a:effectLst/>
      </xdr:spPr>
    </xdr:pic>
    <xdr:clientData/>
  </xdr:twoCellAnchor>
  <xdr:twoCellAnchor>
    <xdr:from>
      <xdr:col>3</xdr:col>
      <xdr:colOff>895350</xdr:colOff>
      <xdr:row>14</xdr:row>
      <xdr:rowOff>0</xdr:rowOff>
    </xdr:from>
    <xdr:to>
      <xdr:col>4</xdr:col>
      <xdr:colOff>0</xdr:colOff>
      <xdr:row>14</xdr:row>
      <xdr:rowOff>1257300</xdr:rowOff>
    </xdr:to>
    <xdr:pic>
      <xdr:nvPicPr>
        <xdr:cNvPr id="42" name="image36.jpg" descr="image36.jpg"/>
        <xdr:cNvPicPr>
          <a:picLocks noChangeAspect="1"/>
        </xdr:cNvPicPr>
      </xdr:nvPicPr>
      <xdr:blipFill>
        <a:blip r:embed="rId10">
          <a:extLst/>
        </a:blip>
        <a:stretch>
          <a:fillRect/>
        </a:stretch>
      </xdr:blipFill>
      <xdr:spPr>
        <a:xfrm>
          <a:off x="5264150" y="7505700"/>
          <a:ext cx="1123950" cy="1257300"/>
        </a:xfrm>
        <a:prstGeom prst="rect">
          <a:avLst/>
        </a:prstGeom>
        <a:ln w="12700" cap="flat">
          <a:noFill/>
          <a:miter lim="400000"/>
        </a:ln>
        <a:effectLst/>
      </xdr:spPr>
    </xdr:pic>
    <xdr:clientData/>
  </xdr:twoCellAnchor>
  <xdr:twoCellAnchor>
    <xdr:from>
      <xdr:col>3</xdr:col>
      <xdr:colOff>0</xdr:colOff>
      <xdr:row>10</xdr:row>
      <xdr:rowOff>47625</xdr:rowOff>
    </xdr:from>
    <xdr:to>
      <xdr:col>3</xdr:col>
      <xdr:colOff>952500</xdr:colOff>
      <xdr:row>11</xdr:row>
      <xdr:rowOff>28575</xdr:rowOff>
    </xdr:to>
    <xdr:pic>
      <xdr:nvPicPr>
        <xdr:cNvPr id="43" name="image41.jpg" descr="image41.jpg"/>
        <xdr:cNvPicPr>
          <a:picLocks noChangeAspect="1"/>
        </xdr:cNvPicPr>
      </xdr:nvPicPr>
      <xdr:blipFill>
        <a:blip r:embed="rId11">
          <a:extLst/>
        </a:blip>
        <a:stretch>
          <a:fillRect/>
        </a:stretch>
      </xdr:blipFill>
      <xdr:spPr>
        <a:xfrm>
          <a:off x="4368800" y="2371725"/>
          <a:ext cx="952500" cy="1276350"/>
        </a:xfrm>
        <a:prstGeom prst="rect">
          <a:avLst/>
        </a:prstGeom>
        <a:ln w="12700" cap="flat">
          <a:noFill/>
          <a:miter lim="400000"/>
        </a:ln>
        <a:effectLst/>
      </xdr:spPr>
    </xdr:pic>
    <xdr:clientData/>
  </xdr:twoCellAnchor>
  <xdr:twoCellAnchor>
    <xdr:from>
      <xdr:col>3</xdr:col>
      <xdr:colOff>914400</xdr:colOff>
      <xdr:row>10</xdr:row>
      <xdr:rowOff>47625</xdr:rowOff>
    </xdr:from>
    <xdr:to>
      <xdr:col>4</xdr:col>
      <xdr:colOff>19050</xdr:colOff>
      <xdr:row>11</xdr:row>
      <xdr:rowOff>28575</xdr:rowOff>
    </xdr:to>
    <xdr:pic>
      <xdr:nvPicPr>
        <xdr:cNvPr id="44" name="image39.jpg" descr="image39.jpg"/>
        <xdr:cNvPicPr>
          <a:picLocks noChangeAspect="1"/>
        </xdr:cNvPicPr>
      </xdr:nvPicPr>
      <xdr:blipFill>
        <a:blip r:embed="rId12">
          <a:extLst/>
        </a:blip>
        <a:stretch>
          <a:fillRect/>
        </a:stretch>
      </xdr:blipFill>
      <xdr:spPr>
        <a:xfrm>
          <a:off x="5283200" y="2371725"/>
          <a:ext cx="1123950" cy="1276350"/>
        </a:xfrm>
        <a:prstGeom prst="rect">
          <a:avLst/>
        </a:prstGeom>
        <a:ln w="12700" cap="flat">
          <a:noFill/>
          <a:miter lim="400000"/>
        </a:ln>
        <a:effectLst/>
      </xdr:spPr>
    </xdr:pic>
    <xdr:clientData/>
  </xdr:twoCellAnchor>
  <xdr:twoCellAnchor>
    <xdr:from>
      <xdr:col>3</xdr:col>
      <xdr:colOff>123825</xdr:colOff>
      <xdr:row>16</xdr:row>
      <xdr:rowOff>19050</xdr:rowOff>
    </xdr:from>
    <xdr:to>
      <xdr:col>3</xdr:col>
      <xdr:colOff>790575</xdr:colOff>
      <xdr:row>16</xdr:row>
      <xdr:rowOff>1285875</xdr:rowOff>
    </xdr:to>
    <xdr:pic>
      <xdr:nvPicPr>
        <xdr:cNvPr id="45" name="image35.jpg" descr="image35.jpg"/>
        <xdr:cNvPicPr>
          <a:picLocks noChangeAspect="1"/>
        </xdr:cNvPicPr>
      </xdr:nvPicPr>
      <xdr:blipFill>
        <a:blip r:embed="rId13">
          <a:extLst/>
        </a:blip>
        <a:stretch>
          <a:fillRect/>
        </a:stretch>
      </xdr:blipFill>
      <xdr:spPr>
        <a:xfrm>
          <a:off x="4492625" y="9391650"/>
          <a:ext cx="666750" cy="1266825"/>
        </a:xfrm>
        <a:prstGeom prst="rect">
          <a:avLst/>
        </a:prstGeom>
        <a:ln w="12700" cap="flat">
          <a:noFill/>
          <a:miter lim="400000"/>
        </a:ln>
        <a:effectLst/>
      </xdr:spPr>
    </xdr:pic>
    <xdr:clientData/>
  </xdr:twoCellAnchor>
  <xdr:twoCellAnchor>
    <xdr:from>
      <xdr:col>3</xdr:col>
      <xdr:colOff>1000125</xdr:colOff>
      <xdr:row>16</xdr:row>
      <xdr:rowOff>19050</xdr:rowOff>
    </xdr:from>
    <xdr:to>
      <xdr:col>3</xdr:col>
      <xdr:colOff>1733550</xdr:colOff>
      <xdr:row>16</xdr:row>
      <xdr:rowOff>1285875</xdr:rowOff>
    </xdr:to>
    <xdr:pic>
      <xdr:nvPicPr>
        <xdr:cNvPr id="46" name="image40.jpg" descr="image40.jpg"/>
        <xdr:cNvPicPr>
          <a:picLocks noChangeAspect="1"/>
        </xdr:cNvPicPr>
      </xdr:nvPicPr>
      <xdr:blipFill>
        <a:blip r:embed="rId14">
          <a:extLst/>
        </a:blip>
        <a:stretch>
          <a:fillRect/>
        </a:stretch>
      </xdr:blipFill>
      <xdr:spPr>
        <a:xfrm>
          <a:off x="5368925" y="9391650"/>
          <a:ext cx="733425" cy="1266825"/>
        </a:xfrm>
        <a:prstGeom prst="rect">
          <a:avLst/>
        </a:prstGeom>
        <a:ln w="12700" cap="flat">
          <a:noFill/>
          <a:miter lim="400000"/>
        </a:ln>
        <a:effectLst/>
      </xdr:spPr>
    </xdr:pic>
    <xdr:clientData/>
  </xdr:twoCellAnchor>
  <xdr:twoCellAnchor>
    <xdr:from>
      <xdr:col>3</xdr:col>
      <xdr:colOff>76200</xdr:colOff>
      <xdr:row>17</xdr:row>
      <xdr:rowOff>19050</xdr:rowOff>
    </xdr:from>
    <xdr:to>
      <xdr:col>3</xdr:col>
      <xdr:colOff>847725</xdr:colOff>
      <xdr:row>18</xdr:row>
      <xdr:rowOff>0</xdr:rowOff>
    </xdr:to>
    <xdr:pic>
      <xdr:nvPicPr>
        <xdr:cNvPr id="47" name="image43.jpg" descr="image43.jpg"/>
        <xdr:cNvPicPr>
          <a:picLocks noChangeAspect="1"/>
        </xdr:cNvPicPr>
      </xdr:nvPicPr>
      <xdr:blipFill>
        <a:blip r:embed="rId15">
          <a:extLst/>
        </a:blip>
        <a:stretch>
          <a:fillRect/>
        </a:stretch>
      </xdr:blipFill>
      <xdr:spPr>
        <a:xfrm>
          <a:off x="4445000" y="10706100"/>
          <a:ext cx="771525" cy="1276350"/>
        </a:xfrm>
        <a:prstGeom prst="rect">
          <a:avLst/>
        </a:prstGeom>
        <a:ln w="12700" cap="flat">
          <a:noFill/>
          <a:miter lim="400000"/>
        </a:ln>
        <a:effectLst/>
      </xdr:spPr>
    </xdr:pic>
    <xdr:clientData/>
  </xdr:twoCellAnchor>
  <xdr:twoCellAnchor>
    <xdr:from>
      <xdr:col>3</xdr:col>
      <xdr:colOff>1047750</xdr:colOff>
      <xdr:row>17</xdr:row>
      <xdr:rowOff>19050</xdr:rowOff>
    </xdr:from>
    <xdr:to>
      <xdr:col>3</xdr:col>
      <xdr:colOff>1704975</xdr:colOff>
      <xdr:row>18</xdr:row>
      <xdr:rowOff>0</xdr:rowOff>
    </xdr:to>
    <xdr:pic>
      <xdr:nvPicPr>
        <xdr:cNvPr id="48" name="image42.jpg" descr="image42.jpg"/>
        <xdr:cNvPicPr>
          <a:picLocks noChangeAspect="1"/>
        </xdr:cNvPicPr>
      </xdr:nvPicPr>
      <xdr:blipFill>
        <a:blip r:embed="rId16">
          <a:extLst/>
        </a:blip>
        <a:stretch>
          <a:fillRect/>
        </a:stretch>
      </xdr:blipFill>
      <xdr:spPr>
        <a:xfrm>
          <a:off x="5416550" y="10706100"/>
          <a:ext cx="657225" cy="1276350"/>
        </a:xfrm>
        <a:prstGeom prst="rect">
          <a:avLst/>
        </a:prstGeom>
        <a:ln w="12700" cap="flat">
          <a:noFill/>
          <a:miter lim="400000"/>
        </a:ln>
        <a:effectLst/>
      </xdr:spPr>
    </xdr:pic>
    <xdr:clientData/>
  </xdr:twoCellAnchor>
  <xdr:twoCellAnchor>
    <xdr:from>
      <xdr:col>3</xdr:col>
      <xdr:colOff>114300</xdr:colOff>
      <xdr:row>18</xdr:row>
      <xdr:rowOff>63500</xdr:rowOff>
    </xdr:from>
    <xdr:to>
      <xdr:col>3</xdr:col>
      <xdr:colOff>863600</xdr:colOff>
      <xdr:row>19</xdr:row>
      <xdr:rowOff>0</xdr:rowOff>
    </xdr:to>
    <xdr:pic>
      <xdr:nvPicPr>
        <xdr:cNvPr id="49" name="image45.jpg" descr="image45.jpg"/>
        <xdr:cNvPicPr>
          <a:picLocks noChangeAspect="1"/>
        </xdr:cNvPicPr>
      </xdr:nvPicPr>
      <xdr:blipFill>
        <a:blip r:embed="rId17">
          <a:extLst/>
        </a:blip>
        <a:stretch>
          <a:fillRect/>
        </a:stretch>
      </xdr:blipFill>
      <xdr:spPr>
        <a:xfrm>
          <a:off x="4483100" y="12045950"/>
          <a:ext cx="749300" cy="1231900"/>
        </a:xfrm>
        <a:prstGeom prst="rect">
          <a:avLst/>
        </a:prstGeom>
        <a:ln w="12700" cap="flat">
          <a:noFill/>
          <a:miter lim="400000"/>
        </a:ln>
        <a:effectLst/>
      </xdr:spPr>
    </xdr:pic>
    <xdr:clientData/>
  </xdr:twoCellAnchor>
  <xdr:twoCellAnchor>
    <xdr:from>
      <xdr:col>3</xdr:col>
      <xdr:colOff>1009650</xdr:colOff>
      <xdr:row>18</xdr:row>
      <xdr:rowOff>9525</xdr:rowOff>
    </xdr:from>
    <xdr:to>
      <xdr:col>4</xdr:col>
      <xdr:colOff>0</xdr:colOff>
      <xdr:row>18</xdr:row>
      <xdr:rowOff>1266825</xdr:rowOff>
    </xdr:to>
    <xdr:pic>
      <xdr:nvPicPr>
        <xdr:cNvPr id="50" name="image44.jpg" descr="image44.jpg"/>
        <xdr:cNvPicPr>
          <a:picLocks noChangeAspect="1"/>
        </xdr:cNvPicPr>
      </xdr:nvPicPr>
      <xdr:blipFill>
        <a:blip r:embed="rId18">
          <a:extLst/>
        </a:blip>
        <a:stretch>
          <a:fillRect/>
        </a:stretch>
      </xdr:blipFill>
      <xdr:spPr>
        <a:xfrm>
          <a:off x="5378450" y="11991975"/>
          <a:ext cx="1009650" cy="1257300"/>
        </a:xfrm>
        <a:prstGeom prst="rect">
          <a:avLst/>
        </a:prstGeom>
        <a:ln w="12700" cap="flat">
          <a:noFill/>
          <a:miter lim="400000"/>
        </a:ln>
        <a:effectLst/>
      </xdr:spPr>
    </xdr:pic>
    <xdr:clientData/>
  </xdr:twoCellAnchor>
  <xdr:twoCellAnchor>
    <xdr:from>
      <xdr:col>3</xdr:col>
      <xdr:colOff>114300</xdr:colOff>
      <xdr:row>19</xdr:row>
      <xdr:rowOff>9525</xdr:rowOff>
    </xdr:from>
    <xdr:to>
      <xdr:col>3</xdr:col>
      <xdr:colOff>809625</xdr:colOff>
      <xdr:row>19</xdr:row>
      <xdr:rowOff>1276350</xdr:rowOff>
    </xdr:to>
    <xdr:pic>
      <xdr:nvPicPr>
        <xdr:cNvPr id="51" name="image46.jpg" descr="image46.jpg"/>
        <xdr:cNvPicPr>
          <a:picLocks noChangeAspect="1"/>
        </xdr:cNvPicPr>
      </xdr:nvPicPr>
      <xdr:blipFill>
        <a:blip r:embed="rId19">
          <a:extLst/>
        </a:blip>
        <a:stretch>
          <a:fillRect/>
        </a:stretch>
      </xdr:blipFill>
      <xdr:spPr>
        <a:xfrm>
          <a:off x="4483100" y="13287375"/>
          <a:ext cx="695325" cy="1266825"/>
        </a:xfrm>
        <a:prstGeom prst="rect">
          <a:avLst/>
        </a:prstGeom>
        <a:ln w="12700" cap="flat">
          <a:noFill/>
          <a:miter lim="400000"/>
        </a:ln>
        <a:effectLst/>
      </xdr:spPr>
    </xdr:pic>
    <xdr:clientData/>
  </xdr:twoCellAnchor>
  <xdr:twoCellAnchor>
    <xdr:from>
      <xdr:col>3</xdr:col>
      <xdr:colOff>1066800</xdr:colOff>
      <xdr:row>19</xdr:row>
      <xdr:rowOff>19050</xdr:rowOff>
    </xdr:from>
    <xdr:to>
      <xdr:col>3</xdr:col>
      <xdr:colOff>1733550</xdr:colOff>
      <xdr:row>20</xdr:row>
      <xdr:rowOff>0</xdr:rowOff>
    </xdr:to>
    <xdr:pic>
      <xdr:nvPicPr>
        <xdr:cNvPr id="52" name="image54.jpg" descr="image54.jpg"/>
        <xdr:cNvPicPr>
          <a:picLocks noChangeAspect="1"/>
        </xdr:cNvPicPr>
      </xdr:nvPicPr>
      <xdr:blipFill>
        <a:blip r:embed="rId20">
          <a:extLst/>
        </a:blip>
        <a:stretch>
          <a:fillRect/>
        </a:stretch>
      </xdr:blipFill>
      <xdr:spPr>
        <a:xfrm>
          <a:off x="5435600" y="13296900"/>
          <a:ext cx="666750" cy="1276350"/>
        </a:xfrm>
        <a:prstGeom prst="rect">
          <a:avLst/>
        </a:prstGeom>
        <a:ln w="12700" cap="flat">
          <a:noFill/>
          <a:miter lim="400000"/>
        </a:ln>
        <a:effectLst/>
      </xdr:spPr>
    </xdr:pic>
    <xdr:clientData/>
  </xdr:twoCellAnchor>
  <xdr:twoCellAnchor>
    <xdr:from>
      <xdr:col>3</xdr:col>
      <xdr:colOff>123823</xdr:colOff>
      <xdr:row>20</xdr:row>
      <xdr:rowOff>139700</xdr:rowOff>
    </xdr:from>
    <xdr:to>
      <xdr:col>3</xdr:col>
      <xdr:colOff>914399</xdr:colOff>
      <xdr:row>21</xdr:row>
      <xdr:rowOff>0</xdr:rowOff>
    </xdr:to>
    <xdr:pic>
      <xdr:nvPicPr>
        <xdr:cNvPr id="53" name="image47.jpg" descr="image47.jpg"/>
        <xdr:cNvPicPr>
          <a:picLocks noChangeAspect="1"/>
        </xdr:cNvPicPr>
      </xdr:nvPicPr>
      <xdr:blipFill>
        <a:blip r:embed="rId21">
          <a:extLst/>
        </a:blip>
        <a:stretch>
          <a:fillRect/>
        </a:stretch>
      </xdr:blipFill>
      <xdr:spPr>
        <a:xfrm>
          <a:off x="4492623" y="14712950"/>
          <a:ext cx="790577" cy="1155700"/>
        </a:xfrm>
        <a:prstGeom prst="rect">
          <a:avLst/>
        </a:prstGeom>
        <a:ln w="12700" cap="flat">
          <a:noFill/>
          <a:miter lim="400000"/>
        </a:ln>
        <a:effectLst/>
      </xdr:spPr>
    </xdr:pic>
    <xdr:clientData/>
  </xdr:twoCellAnchor>
  <xdr:twoCellAnchor>
    <xdr:from>
      <xdr:col>3</xdr:col>
      <xdr:colOff>1066800</xdr:colOff>
      <xdr:row>20</xdr:row>
      <xdr:rowOff>9525</xdr:rowOff>
    </xdr:from>
    <xdr:to>
      <xdr:col>4</xdr:col>
      <xdr:colOff>0</xdr:colOff>
      <xdr:row>20</xdr:row>
      <xdr:rowOff>1266825</xdr:rowOff>
    </xdr:to>
    <xdr:pic>
      <xdr:nvPicPr>
        <xdr:cNvPr id="54" name="image50.jpg" descr="image50.jpg"/>
        <xdr:cNvPicPr>
          <a:picLocks noChangeAspect="1"/>
        </xdr:cNvPicPr>
      </xdr:nvPicPr>
      <xdr:blipFill>
        <a:blip r:embed="rId22">
          <a:extLst/>
        </a:blip>
        <a:stretch>
          <a:fillRect/>
        </a:stretch>
      </xdr:blipFill>
      <xdr:spPr>
        <a:xfrm>
          <a:off x="5435600" y="14582775"/>
          <a:ext cx="952500" cy="1257300"/>
        </a:xfrm>
        <a:prstGeom prst="rect">
          <a:avLst/>
        </a:prstGeom>
        <a:ln w="12700" cap="flat">
          <a:noFill/>
          <a:miter lim="400000"/>
        </a:ln>
        <a:effectLst/>
      </xdr:spPr>
    </xdr:pic>
    <xdr:clientData/>
  </xdr:twoCellAnchor>
  <xdr:twoCellAnchor>
    <xdr:from>
      <xdr:col>3</xdr:col>
      <xdr:colOff>123825</xdr:colOff>
      <xdr:row>21</xdr:row>
      <xdr:rowOff>19050</xdr:rowOff>
    </xdr:from>
    <xdr:to>
      <xdr:col>3</xdr:col>
      <xdr:colOff>819150</xdr:colOff>
      <xdr:row>22</xdr:row>
      <xdr:rowOff>0</xdr:rowOff>
    </xdr:to>
    <xdr:pic>
      <xdr:nvPicPr>
        <xdr:cNvPr id="55" name="image49.jpg" descr="image49.jpg"/>
        <xdr:cNvPicPr>
          <a:picLocks noChangeAspect="1"/>
        </xdr:cNvPicPr>
      </xdr:nvPicPr>
      <xdr:blipFill>
        <a:blip r:embed="rId23">
          <a:extLst/>
        </a:blip>
        <a:stretch>
          <a:fillRect/>
        </a:stretch>
      </xdr:blipFill>
      <xdr:spPr>
        <a:xfrm>
          <a:off x="4492625" y="15887700"/>
          <a:ext cx="695325" cy="1276350"/>
        </a:xfrm>
        <a:prstGeom prst="rect">
          <a:avLst/>
        </a:prstGeom>
        <a:ln w="12700" cap="flat">
          <a:noFill/>
          <a:miter lim="400000"/>
        </a:ln>
        <a:effectLst/>
      </xdr:spPr>
    </xdr:pic>
    <xdr:clientData/>
  </xdr:twoCellAnchor>
  <xdr:twoCellAnchor>
    <xdr:from>
      <xdr:col>3</xdr:col>
      <xdr:colOff>1047750</xdr:colOff>
      <xdr:row>21</xdr:row>
      <xdr:rowOff>9525</xdr:rowOff>
    </xdr:from>
    <xdr:to>
      <xdr:col>4</xdr:col>
      <xdr:colOff>0</xdr:colOff>
      <xdr:row>21</xdr:row>
      <xdr:rowOff>1266825</xdr:rowOff>
    </xdr:to>
    <xdr:pic>
      <xdr:nvPicPr>
        <xdr:cNvPr id="56" name="image48.jpg" descr="image48.jpg"/>
        <xdr:cNvPicPr>
          <a:picLocks noChangeAspect="1"/>
        </xdr:cNvPicPr>
      </xdr:nvPicPr>
      <xdr:blipFill>
        <a:blip r:embed="rId24">
          <a:extLst/>
        </a:blip>
        <a:stretch>
          <a:fillRect/>
        </a:stretch>
      </xdr:blipFill>
      <xdr:spPr>
        <a:xfrm>
          <a:off x="5416550" y="15878175"/>
          <a:ext cx="971550" cy="1257300"/>
        </a:xfrm>
        <a:prstGeom prst="rect">
          <a:avLst/>
        </a:prstGeom>
        <a:ln w="12700" cap="flat">
          <a:noFill/>
          <a:miter lim="400000"/>
        </a:ln>
        <a:effectLst/>
      </xdr:spPr>
    </xdr:pic>
    <xdr:clientData/>
  </xdr:twoCellAnchor>
  <xdr:twoCellAnchor>
    <xdr:from>
      <xdr:col>3</xdr:col>
      <xdr:colOff>152400</xdr:colOff>
      <xdr:row>22</xdr:row>
      <xdr:rowOff>19050</xdr:rowOff>
    </xdr:from>
    <xdr:to>
      <xdr:col>3</xdr:col>
      <xdr:colOff>819150</xdr:colOff>
      <xdr:row>23</xdr:row>
      <xdr:rowOff>0</xdr:rowOff>
    </xdr:to>
    <xdr:pic>
      <xdr:nvPicPr>
        <xdr:cNvPr id="57" name="image55.jpg" descr="image55.jpg"/>
        <xdr:cNvPicPr>
          <a:picLocks noChangeAspect="1"/>
        </xdr:cNvPicPr>
      </xdr:nvPicPr>
      <xdr:blipFill>
        <a:blip r:embed="rId25">
          <a:extLst/>
        </a:blip>
        <a:stretch>
          <a:fillRect/>
        </a:stretch>
      </xdr:blipFill>
      <xdr:spPr>
        <a:xfrm>
          <a:off x="4521200" y="17183100"/>
          <a:ext cx="666750" cy="1276350"/>
        </a:xfrm>
        <a:prstGeom prst="rect">
          <a:avLst/>
        </a:prstGeom>
        <a:ln w="12700" cap="flat">
          <a:noFill/>
          <a:miter lim="400000"/>
        </a:ln>
        <a:effectLst/>
      </xdr:spPr>
    </xdr:pic>
    <xdr:clientData/>
  </xdr:twoCellAnchor>
  <xdr:twoCellAnchor>
    <xdr:from>
      <xdr:col>3</xdr:col>
      <xdr:colOff>1047750</xdr:colOff>
      <xdr:row>22</xdr:row>
      <xdr:rowOff>9525</xdr:rowOff>
    </xdr:from>
    <xdr:to>
      <xdr:col>3</xdr:col>
      <xdr:colOff>1733550</xdr:colOff>
      <xdr:row>22</xdr:row>
      <xdr:rowOff>1266825</xdr:rowOff>
    </xdr:to>
    <xdr:pic>
      <xdr:nvPicPr>
        <xdr:cNvPr id="58" name="image57.jpg" descr="image57.jpg"/>
        <xdr:cNvPicPr>
          <a:picLocks noChangeAspect="1"/>
        </xdr:cNvPicPr>
      </xdr:nvPicPr>
      <xdr:blipFill>
        <a:blip r:embed="rId26">
          <a:extLst/>
        </a:blip>
        <a:stretch>
          <a:fillRect/>
        </a:stretch>
      </xdr:blipFill>
      <xdr:spPr>
        <a:xfrm>
          <a:off x="5416550" y="17173575"/>
          <a:ext cx="685800" cy="1257300"/>
        </a:xfrm>
        <a:prstGeom prst="rect">
          <a:avLst/>
        </a:prstGeom>
        <a:ln w="12700" cap="flat">
          <a:noFill/>
          <a:miter lim="400000"/>
        </a:ln>
        <a:effectLst/>
      </xdr:spPr>
    </xdr:pic>
    <xdr:clientData/>
  </xdr:twoCellAnchor>
  <xdr:twoCellAnchor>
    <xdr:from>
      <xdr:col>3</xdr:col>
      <xdr:colOff>123825</xdr:colOff>
      <xdr:row>23</xdr:row>
      <xdr:rowOff>9525</xdr:rowOff>
    </xdr:from>
    <xdr:to>
      <xdr:col>3</xdr:col>
      <xdr:colOff>857250</xdr:colOff>
      <xdr:row>23</xdr:row>
      <xdr:rowOff>1276350</xdr:rowOff>
    </xdr:to>
    <xdr:pic>
      <xdr:nvPicPr>
        <xdr:cNvPr id="59" name="image51.jpg" descr="image51.jpg"/>
        <xdr:cNvPicPr>
          <a:picLocks noChangeAspect="1"/>
        </xdr:cNvPicPr>
      </xdr:nvPicPr>
      <xdr:blipFill>
        <a:blip r:embed="rId27">
          <a:extLst/>
        </a:blip>
        <a:stretch>
          <a:fillRect/>
        </a:stretch>
      </xdr:blipFill>
      <xdr:spPr>
        <a:xfrm>
          <a:off x="4492625" y="18468975"/>
          <a:ext cx="733425" cy="1266825"/>
        </a:xfrm>
        <a:prstGeom prst="rect">
          <a:avLst/>
        </a:prstGeom>
        <a:ln w="12700" cap="flat">
          <a:noFill/>
          <a:miter lim="400000"/>
        </a:ln>
        <a:effectLst/>
      </xdr:spPr>
    </xdr:pic>
    <xdr:clientData/>
  </xdr:twoCellAnchor>
  <xdr:twoCellAnchor>
    <xdr:from>
      <xdr:col>3</xdr:col>
      <xdr:colOff>1104900</xdr:colOff>
      <xdr:row>23</xdr:row>
      <xdr:rowOff>19050</xdr:rowOff>
    </xdr:from>
    <xdr:to>
      <xdr:col>4</xdr:col>
      <xdr:colOff>0</xdr:colOff>
      <xdr:row>24</xdr:row>
      <xdr:rowOff>0</xdr:rowOff>
    </xdr:to>
    <xdr:pic>
      <xdr:nvPicPr>
        <xdr:cNvPr id="60" name="image113.jpg" descr="image113.jpg"/>
        <xdr:cNvPicPr>
          <a:picLocks noChangeAspect="1"/>
        </xdr:cNvPicPr>
      </xdr:nvPicPr>
      <xdr:blipFill>
        <a:blip r:embed="rId28">
          <a:extLst/>
        </a:blip>
        <a:stretch>
          <a:fillRect/>
        </a:stretch>
      </xdr:blipFill>
      <xdr:spPr>
        <a:xfrm>
          <a:off x="5473700" y="18478500"/>
          <a:ext cx="914400" cy="1276350"/>
        </a:xfrm>
        <a:prstGeom prst="rect">
          <a:avLst/>
        </a:prstGeom>
        <a:ln w="12700" cap="flat">
          <a:noFill/>
          <a:miter lim="400000"/>
        </a:ln>
        <a:effectLst/>
      </xdr:spPr>
    </xdr:pic>
    <xdr:clientData/>
  </xdr:twoCellAnchor>
  <xdr:twoCellAnchor>
    <xdr:from>
      <xdr:col>3</xdr:col>
      <xdr:colOff>361950</xdr:colOff>
      <xdr:row>25</xdr:row>
      <xdr:rowOff>19050</xdr:rowOff>
    </xdr:from>
    <xdr:to>
      <xdr:col>3</xdr:col>
      <xdr:colOff>1562100</xdr:colOff>
      <xdr:row>25</xdr:row>
      <xdr:rowOff>1257300</xdr:rowOff>
    </xdr:to>
    <xdr:pic>
      <xdr:nvPicPr>
        <xdr:cNvPr id="61" name="image52.jpg" descr="image52.jpg"/>
        <xdr:cNvPicPr>
          <a:picLocks noChangeAspect="1"/>
        </xdr:cNvPicPr>
      </xdr:nvPicPr>
      <xdr:blipFill>
        <a:blip r:embed="rId29">
          <a:extLst/>
        </a:blip>
        <a:stretch>
          <a:fillRect/>
        </a:stretch>
      </xdr:blipFill>
      <xdr:spPr>
        <a:xfrm>
          <a:off x="4730750" y="20345400"/>
          <a:ext cx="1200150" cy="1238250"/>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http://www.tacajur.com.br/" TargetMode="External"/><Relationship Id="rId2" Type="http://schemas.openxmlformats.org/officeDocument/2006/relationships/hyperlink" Target="mailto:tacajur@tacajur.com.br" TargetMode="External"/></Relationships>

</file>

<file path=xl/worksheets/_rels/sheet3.xml.rels><?xml version="1.0" encoding="UTF-8"?>
<Relationships xmlns="http://schemas.openxmlformats.org/package/2006/relationships"><Relationship Id="rId1" Type="http://schemas.openxmlformats.org/officeDocument/2006/relationships/hyperlink" Target="http://www.vazu.com.br/" TargetMode="External"/><Relationship Id="rId2" Type="http://schemas.openxmlformats.org/officeDocument/2006/relationships/hyperlink" Target="mailto:vazu@vazu.com.br" TargetMode="External"/><Relationship Id="rId3" Type="http://schemas.openxmlformats.org/officeDocument/2006/relationships/drawing" Target="../drawings/drawing1.xml"/></Relationships>

</file>

<file path=xl/worksheets/_rels/sheet4.xml.rels><?xml version="1.0" encoding="UTF-8"?>
<Relationships xmlns="http://schemas.openxmlformats.org/package/2006/relationships"><Relationship Id="rId1" Type="http://schemas.openxmlformats.org/officeDocument/2006/relationships/hyperlink" Target="http://www.tacajur.com.br/" TargetMode="External"/><Relationship Id="rId2" Type="http://schemas.openxmlformats.org/officeDocument/2006/relationships/hyperlink" Target="mailto:tacajur@tacajur.com.br" TargetMode="External"/><Relationship Id="rId3" Type="http://schemas.openxmlformats.org/officeDocument/2006/relationships/drawing" Target="../drawings/drawing2.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35</v>
      </c>
      <c r="C11" s="3"/>
      <c r="D11" s="3"/>
    </row>
    <row r="12">
      <c r="B12" s="4"/>
      <c r="C12" t="s" s="4">
        <v>5</v>
      </c>
      <c r="D12" t="s" s="5">
        <v>35</v>
      </c>
    </row>
    <row r="13">
      <c r="B13" t="s" s="3">
        <v>86</v>
      </c>
      <c r="C13" s="3"/>
      <c r="D13" s="3"/>
    </row>
    <row r="14">
      <c r="B14" s="4"/>
      <c r="C14" t="s" s="4">
        <v>5</v>
      </c>
      <c r="D14" t="s" s="5">
        <v>86</v>
      </c>
    </row>
    <row r="15">
      <c r="B15" t="s" s="3">
        <v>44</v>
      </c>
      <c r="C15" s="3"/>
      <c r="D15" s="3"/>
    </row>
    <row r="16">
      <c r="B16" s="4"/>
      <c r="C16" t="s" s="4">
        <v>5</v>
      </c>
      <c r="D16" t="s" s="5">
        <v>44</v>
      </c>
    </row>
  </sheetData>
  <mergeCells count="1">
    <mergeCell ref="B3:D3"/>
  </mergeCells>
  <hyperlinks>
    <hyperlink ref="D10" location="'Sumário'!R1C1" tooltip="" display="Sumário"/>
    <hyperlink ref="D12" location="'VAZU'!R1C1" tooltip="" display="VAZU"/>
    <hyperlink ref="D14" location="'TAÇAJUR'!R1C1" tooltip="" display="TAÇAJUR"/>
    <hyperlink ref="D16" location="'Total'!R1C1" tooltip="" display="Total"/>
  </hyperlinks>
</worksheet>
</file>

<file path=xl/worksheets/sheet2.xml><?xml version="1.0" encoding="utf-8"?>
<worksheet xmlns:r="http://schemas.openxmlformats.org/officeDocument/2006/relationships" xmlns="http://schemas.openxmlformats.org/spreadsheetml/2006/main">
  <dimension ref="A1:K25"/>
  <sheetViews>
    <sheetView workbookViewId="0" showGridLines="0" defaultGridColor="1"/>
  </sheetViews>
  <sheetFormatPr defaultColWidth="10.8333" defaultRowHeight="15" customHeight="1" outlineLevelRow="0" outlineLevelCol="0"/>
  <cols>
    <col min="1" max="1" width="27.5" style="6" customWidth="1"/>
    <col min="2" max="2" width="23.8516" style="6" customWidth="1"/>
    <col min="3" max="3" width="16.5" style="6" customWidth="1"/>
    <col min="4" max="4" width="4.67188" style="6" customWidth="1"/>
    <col min="5" max="5" width="22.1719" style="6" customWidth="1"/>
    <col min="6" max="6" width="12.5" style="6" customWidth="1"/>
    <col min="7" max="7" width="17.8516" style="6" customWidth="1"/>
    <col min="8" max="8" width="9" style="6" customWidth="1"/>
    <col min="9" max="9" width="35.3516" style="6" customWidth="1"/>
    <col min="10" max="11" width="10.8516" style="6" customWidth="1"/>
    <col min="12" max="16384" width="10.8516" style="6" customWidth="1"/>
  </cols>
  <sheetData>
    <row r="1" ht="15.75" customHeight="1">
      <c r="A1" t="s" s="7">
        <v>6</v>
      </c>
      <c r="B1" s="8"/>
      <c r="C1" s="9"/>
      <c r="D1" s="10"/>
      <c r="E1" t="s" s="11">
        <v>7</v>
      </c>
      <c r="F1" s="12"/>
      <c r="G1" s="12"/>
      <c r="H1" s="13"/>
      <c r="I1" t="s" s="14">
        <v>8</v>
      </c>
      <c r="J1" s="10"/>
      <c r="K1" t="s" s="15">
        <v>9</v>
      </c>
    </row>
    <row r="2" ht="15" customHeight="1">
      <c r="A2" t="s" s="16">
        <v>10</v>
      </c>
      <c r="B2" s="17"/>
      <c r="C2" s="18"/>
      <c r="D2" s="19"/>
      <c r="E2" t="s" s="20">
        <v>11</v>
      </c>
      <c r="F2" t="s" s="21">
        <v>12</v>
      </c>
      <c r="G2" s="22"/>
      <c r="H2" s="23"/>
      <c r="I2" s="24"/>
      <c r="J2" s="19"/>
      <c r="K2" s="25">
        <v>41526</v>
      </c>
    </row>
    <row r="3" ht="30" customHeight="1">
      <c r="A3" t="s" s="26">
        <v>13</v>
      </c>
      <c r="B3" s="27"/>
      <c r="C3" s="28"/>
      <c r="D3" s="19"/>
      <c r="E3" t="s" s="29">
        <v>14</v>
      </c>
      <c r="F3" t="s" s="30">
        <v>15</v>
      </c>
      <c r="G3" s="31"/>
      <c r="H3" s="32"/>
      <c r="I3" s="24"/>
      <c r="J3" s="19"/>
      <c r="K3" s="33"/>
    </row>
    <row r="4" ht="30" customHeight="1">
      <c r="A4" t="s" s="26">
        <v>16</v>
      </c>
      <c r="B4" s="27"/>
      <c r="C4" s="28"/>
      <c r="D4" s="19"/>
      <c r="E4" s="34"/>
      <c r="F4" s="34"/>
      <c r="G4" s="34"/>
      <c r="H4" s="35"/>
      <c r="I4" s="24"/>
      <c r="J4" s="19"/>
      <c r="K4" s="33"/>
    </row>
    <row r="5" ht="15" customHeight="1">
      <c r="A5" t="s" s="36">
        <v>17</v>
      </c>
      <c r="B5" s="37"/>
      <c r="C5" s="38"/>
      <c r="D5" s="19"/>
      <c r="E5" s="39"/>
      <c r="F5" s="39"/>
      <c r="G5" s="39"/>
      <c r="H5" s="40"/>
      <c r="I5" s="24"/>
      <c r="J5" s="19"/>
      <c r="K5" s="33"/>
    </row>
    <row r="6" ht="15" customHeight="1">
      <c r="A6" s="41"/>
      <c r="B6" s="42"/>
      <c r="C6" s="43"/>
      <c r="D6" s="39"/>
      <c r="E6" s="39"/>
      <c r="F6" s="39"/>
      <c r="G6" s="39"/>
      <c r="H6" s="39"/>
      <c r="I6" s="42"/>
      <c r="J6" s="39"/>
      <c r="K6" s="33"/>
    </row>
    <row r="7" ht="16.6" customHeight="1">
      <c r="A7" s="44"/>
      <c r="B7" t="s" s="45">
        <v>18</v>
      </c>
      <c r="C7" s="46"/>
      <c r="D7" s="19"/>
      <c r="E7" s="39"/>
      <c r="F7" s="39"/>
      <c r="G7" s="39"/>
      <c r="H7" s="39"/>
      <c r="I7" s="39"/>
      <c r="J7" s="39"/>
      <c r="K7" s="33"/>
    </row>
    <row r="8" ht="16.6" customHeight="1">
      <c r="A8" s="47"/>
      <c r="B8" s="48"/>
      <c r="C8" s="49"/>
      <c r="D8" s="39"/>
      <c r="E8" s="39"/>
      <c r="F8" s="39"/>
      <c r="G8" s="39"/>
      <c r="H8" s="39"/>
      <c r="I8" s="39"/>
      <c r="J8" s="39"/>
      <c r="K8" s="33"/>
    </row>
    <row r="9" ht="16.6" customHeight="1">
      <c r="A9" t="s" s="50">
        <v>19</v>
      </c>
      <c r="B9" s="51"/>
      <c r="C9" s="52"/>
      <c r="D9" s="19"/>
      <c r="E9" s="39"/>
      <c r="F9" s="39"/>
      <c r="G9" s="39"/>
      <c r="H9" s="39"/>
      <c r="I9" s="39"/>
      <c r="J9" s="39"/>
      <c r="K9" s="33"/>
    </row>
    <row r="10" ht="16.6" customHeight="1">
      <c r="A10" t="s" s="50">
        <v>20</v>
      </c>
      <c r="B10" s="51"/>
      <c r="C10" s="52"/>
      <c r="D10" s="19"/>
      <c r="E10" s="39"/>
      <c r="F10" s="39"/>
      <c r="G10" s="39"/>
      <c r="H10" s="39"/>
      <c r="I10" s="39"/>
      <c r="J10" s="39"/>
      <c r="K10" s="33"/>
    </row>
    <row r="11" ht="16.6" customHeight="1">
      <c r="A11" t="s" s="50">
        <v>21</v>
      </c>
      <c r="B11" s="51"/>
      <c r="C11" s="52"/>
      <c r="D11" s="19"/>
      <c r="E11" s="39"/>
      <c r="F11" s="39"/>
      <c r="G11" s="39"/>
      <c r="H11" s="39"/>
      <c r="I11" s="39"/>
      <c r="J11" s="39"/>
      <c r="K11" s="33"/>
    </row>
    <row r="12" ht="16.6" customHeight="1">
      <c r="A12" t="s" s="50">
        <v>22</v>
      </c>
      <c r="B12" s="51"/>
      <c r="C12" s="52"/>
      <c r="D12" s="19"/>
      <c r="E12" s="39"/>
      <c r="F12" s="39"/>
      <c r="G12" s="39"/>
      <c r="H12" s="39"/>
      <c r="I12" s="39"/>
      <c r="J12" s="39"/>
      <c r="K12" s="33"/>
    </row>
    <row r="13" ht="16.6" customHeight="1">
      <c r="A13" t="s" s="50">
        <v>23</v>
      </c>
      <c r="B13" s="51"/>
      <c r="C13" s="52"/>
      <c r="D13" s="19"/>
      <c r="E13" s="39"/>
      <c r="F13" s="39"/>
      <c r="G13" s="39"/>
      <c r="H13" s="39"/>
      <c r="I13" s="39"/>
      <c r="J13" s="39"/>
      <c r="K13" s="33"/>
    </row>
    <row r="14" ht="16.6" customHeight="1">
      <c r="A14" t="s" s="50">
        <v>24</v>
      </c>
      <c r="B14" s="51"/>
      <c r="C14" s="52"/>
      <c r="D14" s="19"/>
      <c r="E14" s="39"/>
      <c r="F14" s="39"/>
      <c r="G14" s="39"/>
      <c r="H14" s="39"/>
      <c r="I14" s="39"/>
      <c r="J14" s="39"/>
      <c r="K14" s="33"/>
    </row>
    <row r="15" ht="16.6" customHeight="1">
      <c r="A15" t="s" s="50">
        <v>25</v>
      </c>
      <c r="B15" s="51"/>
      <c r="C15" s="52"/>
      <c r="D15" s="19"/>
      <c r="E15" s="39"/>
      <c r="F15" s="39"/>
      <c r="G15" s="39"/>
      <c r="H15" s="39"/>
      <c r="I15" s="39"/>
      <c r="J15" s="39"/>
      <c r="K15" s="33"/>
    </row>
    <row r="16" ht="16.6" customHeight="1">
      <c r="A16" t="s" s="50">
        <v>26</v>
      </c>
      <c r="B16" s="51"/>
      <c r="C16" s="52"/>
      <c r="D16" s="19"/>
      <c r="E16" s="39"/>
      <c r="F16" s="39"/>
      <c r="G16" s="39"/>
      <c r="H16" s="39"/>
      <c r="I16" s="39"/>
      <c r="J16" s="39"/>
      <c r="K16" s="33"/>
    </row>
    <row r="17" ht="16.6" customHeight="1">
      <c r="A17" t="s" s="50">
        <v>27</v>
      </c>
      <c r="B17" s="51"/>
      <c r="C17" s="52"/>
      <c r="D17" s="19"/>
      <c r="E17" s="39"/>
      <c r="F17" s="39"/>
      <c r="G17" s="39"/>
      <c r="H17" s="39"/>
      <c r="I17" s="39"/>
      <c r="J17" s="39"/>
      <c r="K17" s="33"/>
    </row>
    <row r="18" ht="16.6" customHeight="1">
      <c r="A18" t="s" s="50">
        <v>28</v>
      </c>
      <c r="B18" s="51"/>
      <c r="C18" s="52"/>
      <c r="D18" s="19"/>
      <c r="E18" s="39"/>
      <c r="F18" s="39"/>
      <c r="G18" s="39"/>
      <c r="H18" s="39"/>
      <c r="I18" s="39"/>
      <c r="J18" s="39"/>
      <c r="K18" s="33"/>
    </row>
    <row r="19" ht="16.6" customHeight="1">
      <c r="A19" t="s" s="50">
        <v>29</v>
      </c>
      <c r="B19" s="51"/>
      <c r="C19" s="52"/>
      <c r="D19" s="19"/>
      <c r="E19" s="39"/>
      <c r="F19" s="39"/>
      <c r="G19" s="39"/>
      <c r="H19" s="39"/>
      <c r="I19" s="39"/>
      <c r="J19" s="39"/>
      <c r="K19" s="33"/>
    </row>
    <row r="20" ht="16.6" customHeight="1">
      <c r="A20" s="53"/>
      <c r="B20" s="49"/>
      <c r="C20" s="49"/>
      <c r="D20" s="39"/>
      <c r="E20" s="39"/>
      <c r="F20" s="39"/>
      <c r="G20" s="39"/>
      <c r="H20" s="39"/>
      <c r="I20" s="39"/>
      <c r="J20" s="39"/>
      <c r="K20" s="33"/>
    </row>
    <row r="21" ht="15.75" customHeight="1">
      <c r="A21" t="s" s="54">
        <v>30</v>
      </c>
      <c r="B21" s="55"/>
      <c r="C21" s="55"/>
      <c r="D21" s="19"/>
      <c r="E21" s="39"/>
      <c r="F21" s="39"/>
      <c r="G21" s="39"/>
      <c r="H21" s="39"/>
      <c r="I21" s="39"/>
      <c r="J21" s="39"/>
      <c r="K21" s="33"/>
    </row>
    <row r="22" ht="71.25" customHeight="1">
      <c r="A22" t="s" s="56">
        <v>31</v>
      </c>
      <c r="B22" s="57"/>
      <c r="C22" s="57"/>
      <c r="D22" s="19"/>
      <c r="E22" s="39"/>
      <c r="F22" s="39"/>
      <c r="G22" s="39"/>
      <c r="H22" s="39"/>
      <c r="I22" s="39"/>
      <c r="J22" s="39"/>
      <c r="K22" s="33"/>
    </row>
    <row r="23" ht="90" customHeight="1">
      <c r="A23" t="s" s="56">
        <v>32</v>
      </c>
      <c r="B23" s="57"/>
      <c r="C23" s="57"/>
      <c r="D23" s="19"/>
      <c r="E23" s="39"/>
      <c r="F23" s="39"/>
      <c r="G23" s="39"/>
      <c r="H23" s="39"/>
      <c r="I23" s="39"/>
      <c r="J23" s="39"/>
      <c r="K23" s="33"/>
    </row>
    <row r="24" ht="105" customHeight="1">
      <c r="A24" t="s" s="56">
        <v>33</v>
      </c>
      <c r="B24" s="57"/>
      <c r="C24" s="57"/>
      <c r="D24" s="19"/>
      <c r="E24" s="39"/>
      <c r="F24" s="39"/>
      <c r="G24" s="39"/>
      <c r="H24" s="39"/>
      <c r="I24" s="39"/>
      <c r="J24" s="39"/>
      <c r="K24" s="33"/>
    </row>
    <row r="25" ht="56.25" customHeight="1">
      <c r="A25" t="s" s="56">
        <v>34</v>
      </c>
      <c r="B25" s="57"/>
      <c r="C25" s="57"/>
      <c r="D25" s="58"/>
      <c r="E25" s="59"/>
      <c r="F25" s="59"/>
      <c r="G25" s="59"/>
      <c r="H25" s="59"/>
      <c r="I25" s="59"/>
      <c r="J25" s="59"/>
      <c r="K25" s="60"/>
    </row>
  </sheetData>
  <mergeCells count="25">
    <mergeCell ref="B11:C11"/>
    <mergeCell ref="B19:C19"/>
    <mergeCell ref="B9:C9"/>
    <mergeCell ref="B10:C10"/>
    <mergeCell ref="B12:C12"/>
    <mergeCell ref="B13:C13"/>
    <mergeCell ref="B14:C14"/>
    <mergeCell ref="B15:C15"/>
    <mergeCell ref="B16:C16"/>
    <mergeCell ref="A4:C4"/>
    <mergeCell ref="A5:C5"/>
    <mergeCell ref="I1:I5"/>
    <mergeCell ref="A25:C25"/>
    <mergeCell ref="A24:C24"/>
    <mergeCell ref="A23:C23"/>
    <mergeCell ref="A22:C22"/>
    <mergeCell ref="A21:C21"/>
    <mergeCell ref="E1:H1"/>
    <mergeCell ref="F2:H2"/>
    <mergeCell ref="F3:H3"/>
    <mergeCell ref="A1:C1"/>
    <mergeCell ref="A2:C2"/>
    <mergeCell ref="A3:C3"/>
    <mergeCell ref="B17:C17"/>
    <mergeCell ref="B18:C18"/>
  </mergeCells>
  <hyperlinks>
    <hyperlink ref="F2" r:id="rId1" location="" tooltip="" display="www.lemala.com.br"/>
    <hyperlink ref="F3" r:id="rId2" location="" tooltip="" display="lemala@lemala.com.br"/>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AS44"/>
  <sheetViews>
    <sheetView workbookViewId="0" showGridLines="0" defaultGridColor="1"/>
  </sheetViews>
  <sheetFormatPr defaultColWidth="8.83333" defaultRowHeight="15" customHeight="1" outlineLevelRow="0" outlineLevelCol="0"/>
  <cols>
    <col min="1" max="1" width="20.3516" style="61" customWidth="1"/>
    <col min="2" max="2" width="16.5" style="61" customWidth="1"/>
    <col min="3" max="3" width="20.5" style="61" customWidth="1"/>
    <col min="4" max="4" width="34.3516" style="61" customWidth="1"/>
    <col min="5" max="5" width="13.5" style="61" customWidth="1"/>
    <col min="6" max="6" width="14.5" style="61" customWidth="1"/>
    <col min="7" max="7" width="16.5" style="61" customWidth="1"/>
    <col min="8" max="45" width="8.85156" style="61" customWidth="1"/>
    <col min="46" max="16384" width="8.85156" style="61" customWidth="1"/>
  </cols>
  <sheetData>
    <row r="1" ht="15.75" customHeight="1">
      <c r="A1" s="62"/>
      <c r="B1" s="12"/>
      <c r="C1" t="s" s="63">
        <v>7</v>
      </c>
      <c r="D1" s="64"/>
      <c r="E1" s="65"/>
      <c r="F1" t="s" s="66">
        <v>36</v>
      </c>
      <c r="G1" s="67"/>
      <c r="H1" s="10"/>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68"/>
    </row>
    <row r="2" ht="15" customHeight="1">
      <c r="A2" s="44"/>
      <c r="B2" s="39"/>
      <c r="C2" t="s" s="69">
        <v>11</v>
      </c>
      <c r="D2" t="s" s="70">
        <v>37</v>
      </c>
      <c r="E2" s="71"/>
      <c r="F2" t="s" s="72">
        <v>38</v>
      </c>
      <c r="G2" s="73"/>
      <c r="H2" s="19"/>
      <c r="I2" s="39"/>
      <c r="J2" s="39"/>
      <c r="K2" s="39"/>
      <c r="L2" s="74"/>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3"/>
    </row>
    <row r="3" ht="15" customHeight="1">
      <c r="A3" s="44"/>
      <c r="B3" s="39"/>
      <c r="C3" t="s" s="69">
        <v>14</v>
      </c>
      <c r="D3" t="s" s="70">
        <v>39</v>
      </c>
      <c r="E3" s="71"/>
      <c r="F3" s="75"/>
      <c r="G3" s="76"/>
      <c r="H3" s="1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3"/>
    </row>
    <row r="4" ht="15" customHeight="1">
      <c r="A4" s="44"/>
      <c r="B4" s="39"/>
      <c r="C4" s="77"/>
      <c r="D4" s="78"/>
      <c r="E4" s="71"/>
      <c r="F4" t="s" s="79">
        <v>40</v>
      </c>
      <c r="G4" s="76"/>
      <c r="H4" s="1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3"/>
    </row>
    <row r="5" ht="15" customHeight="1">
      <c r="A5" s="47"/>
      <c r="B5" s="80"/>
      <c r="C5" s="39"/>
      <c r="D5" s="39"/>
      <c r="E5" s="40"/>
      <c r="F5" t="s" s="72">
        <v>41</v>
      </c>
      <c r="G5" s="73"/>
      <c r="H5" s="1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3"/>
    </row>
    <row r="6" ht="15" customHeight="1">
      <c r="A6" t="s" s="81">
        <v>42</v>
      </c>
      <c r="B6" s="82">
        <f>SUM(F11:F43)</f>
        <v>0</v>
      </c>
      <c r="C6" s="19"/>
      <c r="D6" s="39"/>
      <c r="E6" s="40"/>
      <c r="F6" t="s" s="72">
        <v>43</v>
      </c>
      <c r="G6" s="73"/>
      <c r="H6" s="1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3"/>
    </row>
    <row r="7" ht="15" customHeight="1">
      <c r="A7" t="s" s="81">
        <v>44</v>
      </c>
      <c r="B7" s="83">
        <f>SUM(G11:G43)</f>
        <v>0</v>
      </c>
      <c r="C7" s="19"/>
      <c r="D7" s="39"/>
      <c r="E7" s="40"/>
      <c r="F7" t="s" s="84">
        <v>45</v>
      </c>
      <c r="G7" s="85"/>
      <c r="H7" s="1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3"/>
    </row>
    <row r="8" ht="15" customHeight="1">
      <c r="A8" t="s" s="81">
        <v>46</v>
      </c>
      <c r="B8" s="83">
        <v>0</v>
      </c>
      <c r="C8" t="s" s="86">
        <v>47</v>
      </c>
      <c r="D8" s="39"/>
      <c r="E8" s="39"/>
      <c r="F8" s="42"/>
      <c r="G8" s="42"/>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3"/>
    </row>
    <row r="9" ht="15" customHeight="1">
      <c r="A9" s="53"/>
      <c r="B9" s="43"/>
      <c r="C9" s="80"/>
      <c r="D9" s="80"/>
      <c r="E9" s="80"/>
      <c r="F9" s="80"/>
      <c r="G9" s="80"/>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3"/>
    </row>
    <row r="10" ht="45" customHeight="1">
      <c r="A10" t="s" s="54">
        <v>48</v>
      </c>
      <c r="B10" t="s" s="54">
        <v>49</v>
      </c>
      <c r="C10" s="55"/>
      <c r="D10" t="s" s="87">
        <v>50</v>
      </c>
      <c r="E10" t="s" s="54">
        <v>51</v>
      </c>
      <c r="F10" t="s" s="54">
        <v>42</v>
      </c>
      <c r="G10" t="s" s="54">
        <v>44</v>
      </c>
      <c r="H10" s="1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3"/>
    </row>
    <row r="11" ht="100.5" customHeight="1">
      <c r="A11" t="s" s="88">
        <v>52</v>
      </c>
      <c r="B11" t="s" s="88">
        <v>53</v>
      </c>
      <c r="C11" s="89"/>
      <c r="D11" s="89"/>
      <c r="E11" s="90">
        <v>21</v>
      </c>
      <c r="F11" s="91"/>
      <c r="G11" s="90">
        <f>E11*F11</f>
        <v>0</v>
      </c>
      <c r="H11" s="1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3"/>
    </row>
    <row r="12" ht="100.5" customHeight="1">
      <c r="A12" t="s" s="88">
        <v>52</v>
      </c>
      <c r="B12" t="s" s="88">
        <v>54</v>
      </c>
      <c r="C12" s="89"/>
      <c r="D12" s="89"/>
      <c r="E12" s="90">
        <v>21</v>
      </c>
      <c r="F12" s="91"/>
      <c r="G12" s="90">
        <f>E12*F12</f>
        <v>0</v>
      </c>
      <c r="H12" s="1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3"/>
    </row>
    <row r="13" ht="100.5" customHeight="1">
      <c r="A13" t="s" s="88">
        <v>52</v>
      </c>
      <c r="B13" t="s" s="88">
        <v>55</v>
      </c>
      <c r="C13" s="89"/>
      <c r="D13" s="89"/>
      <c r="E13" s="90">
        <v>21</v>
      </c>
      <c r="F13" s="91"/>
      <c r="G13" s="90">
        <f>E13*F13</f>
        <v>0</v>
      </c>
      <c r="H13" s="1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3"/>
    </row>
    <row r="14" ht="100.5" customHeight="1">
      <c r="A14" t="s" s="88">
        <v>52</v>
      </c>
      <c r="B14" t="s" s="88">
        <v>56</v>
      </c>
      <c r="C14" s="89"/>
      <c r="D14" s="89"/>
      <c r="E14" s="90">
        <v>21</v>
      </c>
      <c r="F14" s="91"/>
      <c r="G14" s="90">
        <f>E14*F14</f>
        <v>0</v>
      </c>
      <c r="H14" s="1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3"/>
    </row>
    <row r="15" ht="45" customHeight="1">
      <c r="A15" t="s" s="54">
        <v>48</v>
      </c>
      <c r="B15" t="s" s="54">
        <v>49</v>
      </c>
      <c r="C15" s="55"/>
      <c r="D15" t="s" s="87">
        <v>57</v>
      </c>
      <c r="E15" t="s" s="54">
        <v>51</v>
      </c>
      <c r="F15" t="s" s="54">
        <v>42</v>
      </c>
      <c r="G15" t="s" s="54">
        <v>44</v>
      </c>
      <c r="H15" s="1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3"/>
    </row>
    <row r="16" ht="100.5" customHeight="1">
      <c r="A16" t="s" s="88">
        <v>52</v>
      </c>
      <c r="B16" t="s" s="88">
        <v>58</v>
      </c>
      <c r="C16" s="89"/>
      <c r="D16" s="89"/>
      <c r="E16" s="90">
        <v>21</v>
      </c>
      <c r="F16" s="91"/>
      <c r="G16" s="90">
        <f>E16*F16</f>
        <v>0</v>
      </c>
      <c r="H16" s="1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3"/>
    </row>
    <row r="17" ht="100.5" customHeight="1">
      <c r="A17" t="s" s="88">
        <v>52</v>
      </c>
      <c r="B17" t="s" s="88">
        <v>59</v>
      </c>
      <c r="C17" s="89"/>
      <c r="D17" s="89"/>
      <c r="E17" s="90">
        <v>21</v>
      </c>
      <c r="F17" s="91"/>
      <c r="G17" s="90">
        <f>E17*F17</f>
        <v>0</v>
      </c>
      <c r="H17" s="1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3"/>
    </row>
    <row r="18" ht="100.5" customHeight="1">
      <c r="A18" t="s" s="88">
        <v>52</v>
      </c>
      <c r="B18" t="s" s="88">
        <v>60</v>
      </c>
      <c r="C18" s="89"/>
      <c r="D18" s="89"/>
      <c r="E18" s="90">
        <v>21</v>
      </c>
      <c r="F18" s="91"/>
      <c r="G18" s="90">
        <f>E18*F18</f>
        <v>0</v>
      </c>
      <c r="H18" s="1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3"/>
    </row>
    <row r="19" ht="100.5" customHeight="1">
      <c r="A19" t="s" s="88">
        <v>52</v>
      </c>
      <c r="B19" t="s" s="88">
        <v>61</v>
      </c>
      <c r="C19" s="89"/>
      <c r="D19" s="89"/>
      <c r="E19" s="90">
        <v>21</v>
      </c>
      <c r="F19" s="91"/>
      <c r="G19" s="90">
        <f>E19*F19</f>
        <v>0</v>
      </c>
      <c r="H19" s="1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3"/>
    </row>
    <row r="20" ht="100.5" customHeight="1">
      <c r="A20" t="s" s="88">
        <v>52</v>
      </c>
      <c r="B20" t="s" s="88">
        <v>62</v>
      </c>
      <c r="C20" s="89"/>
      <c r="D20" s="89"/>
      <c r="E20" s="90">
        <v>21</v>
      </c>
      <c r="F20" s="91"/>
      <c r="G20" s="90">
        <f>E20*F20</f>
        <v>0</v>
      </c>
      <c r="H20" s="1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3"/>
    </row>
    <row r="21" ht="100.5" customHeight="1">
      <c r="A21" t="s" s="88">
        <v>52</v>
      </c>
      <c r="B21" t="s" s="88">
        <v>63</v>
      </c>
      <c r="C21" s="89"/>
      <c r="D21" s="89"/>
      <c r="E21" s="90">
        <v>21</v>
      </c>
      <c r="F21" s="91"/>
      <c r="G21" s="90">
        <f>E21*F21</f>
        <v>0</v>
      </c>
      <c r="H21" s="1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3"/>
    </row>
    <row r="22" ht="100.5" customHeight="1">
      <c r="A22" t="s" s="88">
        <v>52</v>
      </c>
      <c r="B22" t="s" s="88">
        <v>64</v>
      </c>
      <c r="C22" s="89"/>
      <c r="D22" s="89"/>
      <c r="E22" s="90">
        <v>21</v>
      </c>
      <c r="F22" s="91"/>
      <c r="G22" s="90">
        <f>E22*F22</f>
        <v>0</v>
      </c>
      <c r="H22" s="1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3"/>
    </row>
    <row r="23" ht="100.5" customHeight="1">
      <c r="A23" t="s" s="88">
        <v>52</v>
      </c>
      <c r="B23" t="s" s="88">
        <v>65</v>
      </c>
      <c r="C23" s="89"/>
      <c r="D23" s="89"/>
      <c r="E23" s="90">
        <v>21</v>
      </c>
      <c r="F23" s="91"/>
      <c r="G23" s="90">
        <f>E23*F23</f>
        <v>0</v>
      </c>
      <c r="H23" s="1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3"/>
    </row>
    <row r="24" ht="45" customHeight="1">
      <c r="A24" t="s" s="54">
        <v>48</v>
      </c>
      <c r="B24" t="s" s="54">
        <v>49</v>
      </c>
      <c r="C24" s="55"/>
      <c r="D24" t="s" s="87">
        <v>66</v>
      </c>
      <c r="E24" t="s" s="54">
        <v>51</v>
      </c>
      <c r="F24" t="s" s="54">
        <v>42</v>
      </c>
      <c r="G24" t="s" s="54">
        <v>44</v>
      </c>
      <c r="H24" s="1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3"/>
    </row>
    <row r="25" ht="100.5" customHeight="1">
      <c r="A25" t="s" s="88">
        <v>52</v>
      </c>
      <c r="B25" t="s" s="88">
        <v>67</v>
      </c>
      <c r="C25" s="89"/>
      <c r="D25" s="89"/>
      <c r="E25" s="90">
        <v>21</v>
      </c>
      <c r="F25" s="91"/>
      <c r="G25" s="90">
        <f>E25*F25</f>
        <v>0</v>
      </c>
      <c r="H25" s="1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3"/>
    </row>
    <row r="26" ht="100.5" customHeight="1">
      <c r="A26" t="s" s="88">
        <v>52</v>
      </c>
      <c r="B26" t="s" s="88">
        <v>68</v>
      </c>
      <c r="C26" s="89"/>
      <c r="D26" s="89"/>
      <c r="E26" s="90">
        <v>21</v>
      </c>
      <c r="F26" s="91"/>
      <c r="G26" s="90">
        <f>E26*F26</f>
        <v>0</v>
      </c>
      <c r="H26" s="1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3"/>
    </row>
    <row r="27" ht="100.5" customHeight="1">
      <c r="A27" t="s" s="88">
        <v>52</v>
      </c>
      <c r="B27" t="s" s="88">
        <v>69</v>
      </c>
      <c r="C27" s="89"/>
      <c r="D27" s="89"/>
      <c r="E27" s="90">
        <v>21</v>
      </c>
      <c r="F27" s="91"/>
      <c r="G27" s="90">
        <f>E27*F27</f>
        <v>0</v>
      </c>
      <c r="H27" s="1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3"/>
    </row>
    <row r="28" ht="100.5" customHeight="1">
      <c r="A28" t="s" s="88">
        <v>52</v>
      </c>
      <c r="B28" t="s" s="88">
        <v>70</v>
      </c>
      <c r="C28" s="89"/>
      <c r="D28" s="89"/>
      <c r="E28" s="90">
        <v>21</v>
      </c>
      <c r="F28" s="91"/>
      <c r="G28" s="90">
        <f>E28*F28</f>
        <v>0</v>
      </c>
      <c r="H28" s="1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3"/>
    </row>
    <row r="29" ht="100.5" customHeight="1">
      <c r="A29" t="s" s="88">
        <v>52</v>
      </c>
      <c r="B29" t="s" s="88">
        <v>71</v>
      </c>
      <c r="C29" s="89"/>
      <c r="D29" s="89"/>
      <c r="E29" s="90">
        <v>21</v>
      </c>
      <c r="F29" s="91"/>
      <c r="G29" s="90">
        <f>E29*F29</f>
        <v>0</v>
      </c>
      <c r="H29" s="1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3"/>
    </row>
    <row r="30" ht="100.5" customHeight="1">
      <c r="A30" t="s" s="88">
        <v>52</v>
      </c>
      <c r="B30" t="s" s="88">
        <v>72</v>
      </c>
      <c r="C30" s="89"/>
      <c r="D30" s="89"/>
      <c r="E30" s="90">
        <v>21</v>
      </c>
      <c r="F30" s="91"/>
      <c r="G30" s="90">
        <f>E30*F30</f>
        <v>0</v>
      </c>
      <c r="H30" s="1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3"/>
    </row>
    <row r="31" ht="100.5" customHeight="1">
      <c r="A31" t="s" s="88">
        <v>52</v>
      </c>
      <c r="B31" t="s" s="88">
        <v>73</v>
      </c>
      <c r="C31" s="89"/>
      <c r="D31" s="89"/>
      <c r="E31" s="90">
        <v>21</v>
      </c>
      <c r="F31" s="91"/>
      <c r="G31" s="90">
        <f>E31*F31</f>
        <v>0</v>
      </c>
      <c r="H31" s="1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3"/>
    </row>
    <row r="32" ht="100.5" customHeight="1">
      <c r="A32" t="s" s="88">
        <v>52</v>
      </c>
      <c r="B32" t="s" s="88">
        <v>74</v>
      </c>
      <c r="C32" s="89"/>
      <c r="D32" s="89"/>
      <c r="E32" s="90">
        <v>21</v>
      </c>
      <c r="F32" s="91"/>
      <c r="G32" s="90">
        <f>E32*F32</f>
        <v>0</v>
      </c>
      <c r="H32" s="1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3"/>
    </row>
    <row r="33" ht="45" customHeight="1">
      <c r="A33" t="s" s="54">
        <v>48</v>
      </c>
      <c r="B33" t="s" s="54">
        <v>49</v>
      </c>
      <c r="C33" s="55"/>
      <c r="D33" t="s" s="87">
        <v>75</v>
      </c>
      <c r="E33" t="s" s="54">
        <v>51</v>
      </c>
      <c r="F33" t="s" s="54">
        <v>42</v>
      </c>
      <c r="G33" t="s" s="54">
        <v>44</v>
      </c>
      <c r="H33" s="1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3"/>
    </row>
    <row r="34" ht="100.5" customHeight="1">
      <c r="A34" t="s" s="88">
        <v>52</v>
      </c>
      <c r="B34" t="s" s="88">
        <v>76</v>
      </c>
      <c r="C34" s="89"/>
      <c r="D34" s="89"/>
      <c r="E34" s="90">
        <v>21</v>
      </c>
      <c r="F34" s="91"/>
      <c r="G34" s="90">
        <f>E34*F34</f>
        <v>0</v>
      </c>
      <c r="H34" s="1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3"/>
    </row>
    <row r="35" ht="100.5" customHeight="1">
      <c r="A35" t="s" s="88">
        <v>52</v>
      </c>
      <c r="B35" t="s" s="88">
        <v>77</v>
      </c>
      <c r="C35" s="89"/>
      <c r="D35" s="89"/>
      <c r="E35" s="90">
        <v>21</v>
      </c>
      <c r="F35" s="91"/>
      <c r="G35" s="90">
        <f>E35*F35</f>
        <v>0</v>
      </c>
      <c r="H35" s="1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3"/>
    </row>
    <row r="36" ht="100.5" customHeight="1">
      <c r="A36" t="s" s="88">
        <v>52</v>
      </c>
      <c r="B36" t="s" s="88">
        <v>78</v>
      </c>
      <c r="C36" s="89"/>
      <c r="D36" s="89"/>
      <c r="E36" s="90">
        <v>21</v>
      </c>
      <c r="F36" s="91"/>
      <c r="G36" s="90">
        <f>E36*F36</f>
        <v>0</v>
      </c>
      <c r="H36" s="1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3"/>
    </row>
    <row r="37" ht="100.5" customHeight="1">
      <c r="A37" t="s" s="88">
        <v>52</v>
      </c>
      <c r="B37" t="s" s="88">
        <v>79</v>
      </c>
      <c r="C37" s="89"/>
      <c r="D37" s="89"/>
      <c r="E37" s="90">
        <v>21</v>
      </c>
      <c r="F37" s="91"/>
      <c r="G37" s="90">
        <f>E37*F37</f>
        <v>0</v>
      </c>
      <c r="H37" s="1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3"/>
    </row>
    <row r="38" ht="100.5" customHeight="1">
      <c r="A38" t="s" s="88">
        <v>52</v>
      </c>
      <c r="B38" t="s" s="88">
        <v>80</v>
      </c>
      <c r="C38" s="89"/>
      <c r="D38" s="89"/>
      <c r="E38" s="90">
        <v>21</v>
      </c>
      <c r="F38" s="91"/>
      <c r="G38" s="90">
        <f>E38*F38</f>
        <v>0</v>
      </c>
      <c r="H38" s="1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3"/>
    </row>
    <row r="39" ht="100.5" customHeight="1">
      <c r="A39" t="s" s="88">
        <v>52</v>
      </c>
      <c r="B39" t="s" s="88">
        <v>81</v>
      </c>
      <c r="C39" s="89"/>
      <c r="D39" s="89"/>
      <c r="E39" s="90">
        <v>21</v>
      </c>
      <c r="F39" s="91"/>
      <c r="G39" s="90">
        <f>E39*F39</f>
        <v>0</v>
      </c>
      <c r="H39" s="1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3"/>
    </row>
    <row r="40" ht="45" customHeight="1">
      <c r="A40" t="s" s="54">
        <v>48</v>
      </c>
      <c r="B40" t="s" s="54">
        <v>49</v>
      </c>
      <c r="C40" s="55"/>
      <c r="D40" t="s" s="87">
        <v>82</v>
      </c>
      <c r="E40" t="s" s="54">
        <v>51</v>
      </c>
      <c r="F40" t="s" s="54">
        <v>42</v>
      </c>
      <c r="G40" t="s" s="54">
        <v>44</v>
      </c>
      <c r="H40" s="1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3"/>
    </row>
    <row r="41" ht="100.5" customHeight="1">
      <c r="A41" t="s" s="88">
        <v>52</v>
      </c>
      <c r="B41" t="s" s="88">
        <v>83</v>
      </c>
      <c r="C41" s="89"/>
      <c r="D41" s="92"/>
      <c r="E41" s="90">
        <v>21</v>
      </c>
      <c r="F41" s="91"/>
      <c r="G41" s="90">
        <f>E41*F41</f>
        <v>0</v>
      </c>
      <c r="H41" s="1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3"/>
    </row>
    <row r="42" ht="100.5" customHeight="1">
      <c r="A42" t="s" s="88">
        <v>52</v>
      </c>
      <c r="B42" t="s" s="88">
        <v>84</v>
      </c>
      <c r="C42" s="89"/>
      <c r="D42" s="92"/>
      <c r="E42" s="90">
        <v>21</v>
      </c>
      <c r="F42" s="91"/>
      <c r="G42" s="90">
        <f>E42*F42</f>
        <v>0</v>
      </c>
      <c r="H42" s="1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3"/>
    </row>
    <row r="43" ht="100.5" customHeight="1">
      <c r="A43" t="s" s="88">
        <v>52</v>
      </c>
      <c r="B43" t="s" s="88">
        <v>85</v>
      </c>
      <c r="C43" s="89"/>
      <c r="D43" s="92"/>
      <c r="E43" s="90">
        <v>21</v>
      </c>
      <c r="F43" s="91"/>
      <c r="G43" s="90">
        <f>E43*F43</f>
        <v>0</v>
      </c>
      <c r="H43" s="1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3"/>
    </row>
    <row r="44" ht="15" customHeight="1">
      <c r="A44" s="93"/>
      <c r="B44" s="94"/>
      <c r="C44" s="94"/>
      <c r="D44" s="94"/>
      <c r="E44" s="94"/>
      <c r="F44" s="94"/>
      <c r="G44" s="94"/>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60"/>
    </row>
  </sheetData>
  <mergeCells count="41">
    <mergeCell ref="B15:C15"/>
    <mergeCell ref="B10:C10"/>
    <mergeCell ref="B11:C11"/>
    <mergeCell ref="B12:C12"/>
    <mergeCell ref="B13:C13"/>
    <mergeCell ref="B14:C14"/>
    <mergeCell ref="B16:C16"/>
    <mergeCell ref="B17:C17"/>
    <mergeCell ref="B18:C18"/>
    <mergeCell ref="B19:C19"/>
    <mergeCell ref="B20:C20"/>
    <mergeCell ref="B21:C21"/>
    <mergeCell ref="B22:C22"/>
    <mergeCell ref="B23:C23"/>
    <mergeCell ref="B24:C24"/>
    <mergeCell ref="B25:C25"/>
    <mergeCell ref="B32:C32"/>
    <mergeCell ref="B33:C33"/>
    <mergeCell ref="B34:C34"/>
    <mergeCell ref="B35:C35"/>
    <mergeCell ref="B26:C26"/>
    <mergeCell ref="B27:C27"/>
    <mergeCell ref="B28:C28"/>
    <mergeCell ref="B29:C29"/>
    <mergeCell ref="B30:C30"/>
    <mergeCell ref="B41:C41"/>
    <mergeCell ref="B42:C42"/>
    <mergeCell ref="B43:C43"/>
    <mergeCell ref="F1:G1"/>
    <mergeCell ref="F2:G2"/>
    <mergeCell ref="F3:G3"/>
    <mergeCell ref="F5:G5"/>
    <mergeCell ref="F6:G6"/>
    <mergeCell ref="F7:G7"/>
    <mergeCell ref="F4:G4"/>
    <mergeCell ref="B36:C36"/>
    <mergeCell ref="B37:C37"/>
    <mergeCell ref="B38:C38"/>
    <mergeCell ref="B39:C39"/>
    <mergeCell ref="B40:C40"/>
    <mergeCell ref="B31:C31"/>
  </mergeCells>
  <hyperlinks>
    <hyperlink ref="D2" r:id="rId1" location="" tooltip="" display="www.vazu.com.br"/>
    <hyperlink ref="D3" r:id="rId2" location="" tooltip="" display="vazu@vazu.com.br"/>
  </hyperlinks>
  <pageMargins left="0.787402" right="0.787402" top="0.984252" bottom="0.984252" header="0.5" footer="0.5"/>
  <pageSetup firstPageNumber="1" fitToHeight="1" fitToWidth="1" scale="100" useFirstPageNumber="0" orientation="portrait" pageOrder="downThenOver"/>
  <headerFooter>
    <oddFooter>&amp;C&amp;"Helvetica Neue,Regular"&amp;12&amp;K000000&amp;P</oddFooter>
  </headerFooter>
  <drawing r:id="rId3"/>
</worksheet>
</file>

<file path=xl/worksheets/sheet4.xml><?xml version="1.0" encoding="utf-8"?>
<worksheet xmlns:r="http://schemas.openxmlformats.org/officeDocument/2006/relationships" xmlns="http://schemas.openxmlformats.org/spreadsheetml/2006/main">
  <dimension ref="A1:M28"/>
  <sheetViews>
    <sheetView workbookViewId="0" showGridLines="0" defaultGridColor="1"/>
  </sheetViews>
  <sheetFormatPr defaultColWidth="17.3333" defaultRowHeight="15" customHeight="1" outlineLevelRow="0" outlineLevelCol="0"/>
  <cols>
    <col min="1" max="1" width="20.3516" style="95" customWidth="1"/>
    <col min="2" max="2" width="16.5" style="95" customWidth="1"/>
    <col min="3" max="3" width="20.5" style="95" customWidth="1"/>
    <col min="4" max="4" width="26.5" style="95" customWidth="1"/>
    <col min="5" max="5" width="13.5" style="95" customWidth="1"/>
    <col min="6" max="6" width="14.5" style="95" customWidth="1"/>
    <col min="7" max="7" width="16.5" style="95" customWidth="1"/>
    <col min="8" max="8" width="35.6719" style="95" customWidth="1"/>
    <col min="9" max="13" width="8.85156" style="95" customWidth="1"/>
    <col min="14" max="16384" width="17.3516" style="95" customWidth="1"/>
  </cols>
  <sheetData>
    <row r="1" ht="15.75" customHeight="1">
      <c r="A1" s="96"/>
      <c r="B1" s="97"/>
      <c r="C1" t="s" s="63">
        <v>7</v>
      </c>
      <c r="D1" s="12"/>
      <c r="E1" s="13"/>
      <c r="F1" t="s" s="66">
        <v>36</v>
      </c>
      <c r="G1" s="42"/>
      <c r="H1" s="97"/>
      <c r="I1" s="97"/>
      <c r="J1" s="97"/>
      <c r="K1" s="97"/>
      <c r="L1" s="97"/>
      <c r="M1" s="98"/>
    </row>
    <row r="2" ht="15" customHeight="1">
      <c r="A2" s="99"/>
      <c r="B2" s="34"/>
      <c r="C2" t="s" s="69">
        <v>11</v>
      </c>
      <c r="D2" t="s" s="100">
        <v>87</v>
      </c>
      <c r="E2" s="71"/>
      <c r="F2" t="s" s="101">
        <v>38</v>
      </c>
      <c r="G2" s="39"/>
      <c r="H2" s="34"/>
      <c r="I2" s="34"/>
      <c r="J2" s="34"/>
      <c r="K2" s="34"/>
      <c r="L2" s="102"/>
      <c r="M2" s="103"/>
    </row>
    <row r="3" ht="15" customHeight="1">
      <c r="A3" s="99"/>
      <c r="B3" s="34"/>
      <c r="C3" t="s" s="69">
        <v>14</v>
      </c>
      <c r="D3" t="s" s="100">
        <v>88</v>
      </c>
      <c r="E3" s="71"/>
      <c r="F3" s="75"/>
      <c r="G3" s="39"/>
      <c r="H3" s="34"/>
      <c r="I3" s="34"/>
      <c r="J3" s="34"/>
      <c r="K3" s="34"/>
      <c r="L3" s="34"/>
      <c r="M3" s="103"/>
    </row>
    <row r="4" ht="15" customHeight="1">
      <c r="A4" s="99"/>
      <c r="B4" s="34"/>
      <c r="C4" s="34"/>
      <c r="D4" s="34"/>
      <c r="E4" s="35"/>
      <c r="F4" t="s" s="79">
        <v>40</v>
      </c>
      <c r="G4" s="39"/>
      <c r="H4" s="34"/>
      <c r="I4" s="34"/>
      <c r="J4" s="34"/>
      <c r="K4" s="34"/>
      <c r="L4" s="34"/>
      <c r="M4" s="103"/>
    </row>
    <row r="5" ht="15" customHeight="1">
      <c r="A5" s="104"/>
      <c r="B5" s="105"/>
      <c r="C5" s="34"/>
      <c r="D5" s="34"/>
      <c r="E5" s="35"/>
      <c r="F5" t="s" s="101">
        <v>41</v>
      </c>
      <c r="G5" s="39"/>
      <c r="H5" s="34"/>
      <c r="I5" s="34"/>
      <c r="J5" s="34"/>
      <c r="K5" s="34"/>
      <c r="L5" s="34"/>
      <c r="M5" s="103"/>
    </row>
    <row r="6" ht="15.75" customHeight="1">
      <c r="A6" t="s" s="81">
        <v>42</v>
      </c>
      <c r="B6" s="106">
        <f>SUM(F11:F26)</f>
        <v>0</v>
      </c>
      <c r="C6" s="107"/>
      <c r="D6" s="34"/>
      <c r="E6" s="35"/>
      <c r="F6" t="s" s="101">
        <v>43</v>
      </c>
      <c r="G6" s="39"/>
      <c r="H6" s="34"/>
      <c r="I6" s="34"/>
      <c r="J6" s="34"/>
      <c r="K6" s="34"/>
      <c r="L6" s="34"/>
      <c r="M6" s="103"/>
    </row>
    <row r="7" ht="15.75" customHeight="1">
      <c r="A7" t="s" s="81">
        <v>44</v>
      </c>
      <c r="B7" s="108">
        <f>SUM(G11:G26)</f>
        <v>0</v>
      </c>
      <c r="C7" s="107"/>
      <c r="D7" s="34"/>
      <c r="E7" s="35"/>
      <c r="F7" t="s" s="109">
        <v>45</v>
      </c>
      <c r="G7" s="80"/>
      <c r="H7" s="34"/>
      <c r="I7" s="34"/>
      <c r="J7" s="34"/>
      <c r="K7" s="34"/>
      <c r="L7" s="34"/>
      <c r="M7" s="103"/>
    </row>
    <row r="8" ht="15.75" customHeight="1">
      <c r="A8" t="s" s="81">
        <v>46</v>
      </c>
      <c r="B8" s="108">
        <v>0</v>
      </c>
      <c r="C8" t="s" s="110">
        <v>47</v>
      </c>
      <c r="D8" s="111"/>
      <c r="E8" s="111"/>
      <c r="F8" s="112"/>
      <c r="G8" s="112"/>
      <c r="H8" s="34"/>
      <c r="I8" s="34"/>
      <c r="J8" s="34"/>
      <c r="K8" s="34"/>
      <c r="L8" s="34"/>
      <c r="M8" s="103"/>
    </row>
    <row r="9" ht="15" customHeight="1">
      <c r="A9" s="113"/>
      <c r="B9" s="114"/>
      <c r="C9" s="105"/>
      <c r="D9" s="105"/>
      <c r="E9" s="105"/>
      <c r="F9" s="115"/>
      <c r="G9" s="116"/>
      <c r="H9" s="34"/>
      <c r="I9" s="34"/>
      <c r="J9" s="34"/>
      <c r="K9" s="34"/>
      <c r="L9" s="34"/>
      <c r="M9" s="103"/>
    </row>
    <row r="10" ht="45" customHeight="1">
      <c r="A10" t="s" s="117">
        <v>89</v>
      </c>
      <c r="B10" t="s" s="7">
        <v>49</v>
      </c>
      <c r="C10" s="118"/>
      <c r="D10" t="s" s="119">
        <v>90</v>
      </c>
      <c r="E10" t="s" s="54">
        <v>51</v>
      </c>
      <c r="F10" t="s" s="54">
        <v>42</v>
      </c>
      <c r="G10" t="s" s="54">
        <v>44</v>
      </c>
      <c r="H10" s="107"/>
      <c r="I10" s="34"/>
      <c r="J10" s="34"/>
      <c r="K10" s="34"/>
      <c r="L10" s="34"/>
      <c r="M10" s="103"/>
    </row>
    <row r="11" ht="102" customHeight="1">
      <c r="A11" t="s" s="120">
        <v>91</v>
      </c>
      <c r="B11" t="s" s="121">
        <v>92</v>
      </c>
      <c r="C11" s="118"/>
      <c r="D11" s="122"/>
      <c r="E11" s="123">
        <v>21</v>
      </c>
      <c r="F11" s="91"/>
      <c r="G11" s="123">
        <f>E11*F11</f>
        <v>0</v>
      </c>
      <c r="H11" s="107"/>
      <c r="I11" s="34"/>
      <c r="J11" s="34"/>
      <c r="K11" s="34"/>
      <c r="L11" s="34"/>
      <c r="M11" s="103"/>
    </row>
    <row r="12" ht="102" customHeight="1">
      <c r="A12" t="s" s="120">
        <v>91</v>
      </c>
      <c r="B12" t="s" s="121">
        <v>93</v>
      </c>
      <c r="C12" s="118"/>
      <c r="D12" s="122"/>
      <c r="E12" s="123">
        <v>21</v>
      </c>
      <c r="F12" s="91"/>
      <c r="G12" s="123">
        <f>E12*F12</f>
        <v>0</v>
      </c>
      <c r="H12" s="107"/>
      <c r="I12" s="34"/>
      <c r="J12" s="34"/>
      <c r="K12" s="34"/>
      <c r="L12" s="34"/>
      <c r="M12" s="103"/>
    </row>
    <row r="13" ht="102" customHeight="1">
      <c r="A13" t="s" s="120">
        <v>91</v>
      </c>
      <c r="B13" t="s" s="121">
        <v>94</v>
      </c>
      <c r="C13" s="118"/>
      <c r="D13" s="122"/>
      <c r="E13" s="123">
        <v>21</v>
      </c>
      <c r="F13" s="91"/>
      <c r="G13" s="123">
        <f>E13*F13</f>
        <v>0</v>
      </c>
      <c r="H13" s="107"/>
      <c r="I13" s="34"/>
      <c r="J13" s="34"/>
      <c r="K13" s="34"/>
      <c r="L13" s="34"/>
      <c r="M13" s="103"/>
    </row>
    <row r="14" ht="102" customHeight="1">
      <c r="A14" t="s" s="120">
        <v>91</v>
      </c>
      <c r="B14" t="s" s="121">
        <v>95</v>
      </c>
      <c r="C14" s="118"/>
      <c r="D14" s="122"/>
      <c r="E14" s="123">
        <v>21</v>
      </c>
      <c r="F14" s="91"/>
      <c r="G14" s="123">
        <f>E14*F14</f>
        <v>0</v>
      </c>
      <c r="H14" s="107"/>
      <c r="I14" s="34"/>
      <c r="J14" s="34"/>
      <c r="K14" s="34"/>
      <c r="L14" s="34"/>
      <c r="M14" s="103"/>
    </row>
    <row r="15" ht="102" customHeight="1">
      <c r="A15" t="s" s="120">
        <v>91</v>
      </c>
      <c r="B15" t="s" s="121">
        <v>96</v>
      </c>
      <c r="C15" s="118"/>
      <c r="D15" s="122"/>
      <c r="E15" s="123">
        <v>21</v>
      </c>
      <c r="F15" s="91"/>
      <c r="G15" s="123">
        <f>E15*F15</f>
        <v>0</v>
      </c>
      <c r="H15" s="107"/>
      <c r="I15" s="34"/>
      <c r="J15" s="34"/>
      <c r="K15" s="34"/>
      <c r="L15" s="34"/>
      <c r="M15" s="103"/>
    </row>
    <row r="16" ht="45" customHeight="1">
      <c r="A16" t="s" s="117">
        <v>89</v>
      </c>
      <c r="B16" t="s" s="7">
        <v>49</v>
      </c>
      <c r="C16" s="118"/>
      <c r="D16" t="s" s="119">
        <v>97</v>
      </c>
      <c r="E16" t="s" s="54">
        <v>51</v>
      </c>
      <c r="F16" t="s" s="54">
        <v>42</v>
      </c>
      <c r="G16" t="s" s="54">
        <v>44</v>
      </c>
      <c r="H16" s="107"/>
      <c r="I16" s="34"/>
      <c r="J16" s="34"/>
      <c r="K16" s="34"/>
      <c r="L16" s="34"/>
      <c r="M16" s="103"/>
    </row>
    <row r="17" ht="103.5" customHeight="1">
      <c r="A17" t="s" s="120">
        <v>91</v>
      </c>
      <c r="B17" t="s" s="121">
        <v>98</v>
      </c>
      <c r="C17" s="118"/>
      <c r="D17" s="124"/>
      <c r="E17" s="123">
        <v>21</v>
      </c>
      <c r="F17" s="91"/>
      <c r="G17" s="123">
        <f>E17*F17</f>
        <v>0</v>
      </c>
      <c r="H17" s="107"/>
      <c r="I17" s="34"/>
      <c r="J17" s="34"/>
      <c r="K17" s="34"/>
      <c r="L17" s="34"/>
      <c r="M17" s="103"/>
    </row>
    <row r="18" ht="102" customHeight="1">
      <c r="A18" t="s" s="120">
        <v>91</v>
      </c>
      <c r="B18" t="s" s="121">
        <v>99</v>
      </c>
      <c r="C18" s="118"/>
      <c r="D18" s="124"/>
      <c r="E18" s="123">
        <v>21</v>
      </c>
      <c r="F18" s="91"/>
      <c r="G18" s="123">
        <f>E18*F18</f>
        <v>0</v>
      </c>
      <c r="H18" s="107"/>
      <c r="I18" s="34"/>
      <c r="J18" s="34"/>
      <c r="K18" s="34"/>
      <c r="L18" s="34"/>
      <c r="M18" s="103"/>
    </row>
    <row r="19" ht="102" customHeight="1">
      <c r="A19" t="s" s="120">
        <v>91</v>
      </c>
      <c r="B19" t="s" s="121">
        <v>100</v>
      </c>
      <c r="C19" s="118"/>
      <c r="D19" s="124"/>
      <c r="E19" s="123">
        <v>21</v>
      </c>
      <c r="F19" s="91"/>
      <c r="G19" s="123">
        <f>E19*F19</f>
        <v>0</v>
      </c>
      <c r="H19" s="107"/>
      <c r="I19" s="34"/>
      <c r="J19" s="34"/>
      <c r="K19" s="34"/>
      <c r="L19" s="34"/>
      <c r="M19" s="103"/>
    </row>
    <row r="20" ht="102" customHeight="1">
      <c r="A20" t="s" s="120">
        <v>91</v>
      </c>
      <c r="B20" t="s" s="121">
        <v>101</v>
      </c>
      <c r="C20" s="118"/>
      <c r="D20" s="124"/>
      <c r="E20" s="123">
        <v>21</v>
      </c>
      <c r="F20" s="91"/>
      <c r="G20" s="123">
        <f>E20*F20</f>
        <v>0</v>
      </c>
      <c r="H20" s="107"/>
      <c r="I20" s="34"/>
      <c r="J20" s="34"/>
      <c r="K20" s="34"/>
      <c r="L20" s="34"/>
      <c r="M20" s="103"/>
    </row>
    <row r="21" ht="102" customHeight="1">
      <c r="A21" t="s" s="120">
        <v>91</v>
      </c>
      <c r="B21" t="s" s="121">
        <v>102</v>
      </c>
      <c r="C21" s="118"/>
      <c r="D21" s="124"/>
      <c r="E21" s="123">
        <v>21</v>
      </c>
      <c r="F21" s="91"/>
      <c r="G21" s="123">
        <f>E21*F21</f>
        <v>0</v>
      </c>
      <c r="H21" s="107"/>
      <c r="I21" s="34"/>
      <c r="J21" s="34"/>
      <c r="K21" s="34"/>
      <c r="L21" s="34"/>
      <c r="M21" s="103"/>
    </row>
    <row r="22" ht="102" customHeight="1">
      <c r="A22" t="s" s="120">
        <v>91</v>
      </c>
      <c r="B22" t="s" s="121">
        <v>103</v>
      </c>
      <c r="C22" s="118"/>
      <c r="D22" s="124"/>
      <c r="E22" s="123">
        <v>21</v>
      </c>
      <c r="F22" s="91"/>
      <c r="G22" s="123">
        <f>E22*F22</f>
        <v>0</v>
      </c>
      <c r="H22" s="107"/>
      <c r="I22" s="34"/>
      <c r="J22" s="34"/>
      <c r="K22" s="34"/>
      <c r="L22" s="34"/>
      <c r="M22" s="103"/>
    </row>
    <row r="23" ht="102" customHeight="1">
      <c r="A23" t="s" s="120">
        <v>91</v>
      </c>
      <c r="B23" t="s" s="121">
        <v>104</v>
      </c>
      <c r="C23" s="118"/>
      <c r="D23" s="124"/>
      <c r="E23" s="123">
        <v>21</v>
      </c>
      <c r="F23" s="91"/>
      <c r="G23" s="123">
        <f>E23*F23</f>
        <v>0</v>
      </c>
      <c r="H23" s="107"/>
      <c r="I23" s="34"/>
      <c r="J23" s="34"/>
      <c r="K23" s="34"/>
      <c r="L23" s="34"/>
      <c r="M23" s="103"/>
    </row>
    <row r="24" ht="102" customHeight="1">
      <c r="A24" t="s" s="120">
        <v>91</v>
      </c>
      <c r="B24" t="s" s="121">
        <v>105</v>
      </c>
      <c r="C24" s="118"/>
      <c r="D24" s="124"/>
      <c r="E24" s="123">
        <v>21</v>
      </c>
      <c r="F24" s="91"/>
      <c r="G24" s="123">
        <f>E24*F24</f>
        <v>0</v>
      </c>
      <c r="H24" s="107"/>
      <c r="I24" s="34"/>
      <c r="J24" s="34"/>
      <c r="K24" s="34"/>
      <c r="L24" s="34"/>
      <c r="M24" s="103"/>
    </row>
    <row r="25" ht="45" customHeight="1">
      <c r="A25" t="s" s="117">
        <v>48</v>
      </c>
      <c r="B25" t="s" s="7">
        <v>49</v>
      </c>
      <c r="C25" s="118"/>
      <c r="D25" t="s" s="125">
        <v>106</v>
      </c>
      <c r="E25" t="s" s="54">
        <v>51</v>
      </c>
      <c r="F25" t="s" s="54">
        <v>42</v>
      </c>
      <c r="G25" t="s" s="54">
        <v>44</v>
      </c>
      <c r="H25" s="107"/>
      <c r="I25" s="34"/>
      <c r="J25" s="34"/>
      <c r="K25" s="34"/>
      <c r="L25" s="34"/>
      <c r="M25" s="103"/>
    </row>
    <row r="26" ht="102" customHeight="1">
      <c r="A26" t="s" s="120">
        <v>107</v>
      </c>
      <c r="B26" t="s" s="126">
        <v>108</v>
      </c>
      <c r="C26" s="118"/>
      <c r="D26" s="124"/>
      <c r="E26" s="123">
        <v>5</v>
      </c>
      <c r="F26" s="91"/>
      <c r="G26" s="123">
        <f>E26*F26</f>
        <v>0</v>
      </c>
      <c r="H26" s="107"/>
      <c r="I26" s="34"/>
      <c r="J26" s="34"/>
      <c r="K26" s="34"/>
      <c r="L26" s="34"/>
      <c r="M26" s="103"/>
    </row>
    <row r="27" ht="15" customHeight="1">
      <c r="A27" s="127"/>
      <c r="B27" s="112"/>
      <c r="C27" s="112"/>
      <c r="D27" s="112"/>
      <c r="E27" s="112"/>
      <c r="F27" s="112"/>
      <c r="G27" s="112"/>
      <c r="H27" s="34"/>
      <c r="I27" s="34"/>
      <c r="J27" s="34"/>
      <c r="K27" s="34"/>
      <c r="L27" s="34"/>
      <c r="M27" s="103"/>
    </row>
    <row r="28" ht="15" customHeight="1">
      <c r="A28" s="128"/>
      <c r="B28" s="129"/>
      <c r="C28" s="129"/>
      <c r="D28" s="129"/>
      <c r="E28" s="129"/>
      <c r="F28" s="129"/>
      <c r="G28" s="129"/>
      <c r="H28" s="129"/>
      <c r="I28" s="129"/>
      <c r="J28" s="129"/>
      <c r="K28" s="129"/>
      <c r="L28" s="129"/>
      <c r="M28" s="130"/>
    </row>
  </sheetData>
  <mergeCells count="25">
    <mergeCell ref="F4:G4"/>
    <mergeCell ref="F5:G5"/>
    <mergeCell ref="F6:G6"/>
    <mergeCell ref="F7:G7"/>
    <mergeCell ref="C1:E1"/>
    <mergeCell ref="F1:G1"/>
    <mergeCell ref="F2:G2"/>
    <mergeCell ref="F3:G3"/>
    <mergeCell ref="B13:C13"/>
    <mergeCell ref="B10:C10"/>
    <mergeCell ref="B18:C18"/>
    <mergeCell ref="B19:C19"/>
    <mergeCell ref="B20:C20"/>
    <mergeCell ref="B17:C17"/>
    <mergeCell ref="B16:C16"/>
    <mergeCell ref="B14:C14"/>
    <mergeCell ref="B15:C15"/>
    <mergeCell ref="B11:C11"/>
    <mergeCell ref="B12:C12"/>
    <mergeCell ref="B24:C24"/>
    <mergeCell ref="B23:C23"/>
    <mergeCell ref="B21:C21"/>
    <mergeCell ref="B22:C22"/>
    <mergeCell ref="B26:C26"/>
    <mergeCell ref="B25:C25"/>
  </mergeCells>
  <hyperlinks>
    <hyperlink ref="D2" r:id="rId1" location="" tooltip="" display="www.tacajur.com.br"/>
    <hyperlink ref="D3" r:id="rId2" location="" tooltip="" display="tacajur@tacajur.com.br"/>
  </hyperlinks>
  <pageMargins left="0.75" right="0.75" top="1" bottom="1" header="0.5" footer="0.5"/>
  <pageSetup firstPageNumber="1" fitToHeight="1" fitToWidth="1" scale="100" useFirstPageNumber="0" orientation="portrait" pageOrder="downThenOver"/>
  <headerFooter>
    <oddFooter>&amp;C&amp;"Helvetica Neue,Regular"&amp;12&amp;K000000&amp;P</oddFooter>
  </headerFooter>
  <drawing r:id="rId3"/>
</worksheet>
</file>

<file path=xl/worksheets/sheet5.xml><?xml version="1.0" encoding="utf-8"?>
<worksheet xmlns:r="http://schemas.openxmlformats.org/officeDocument/2006/relationships" xmlns="http://schemas.openxmlformats.org/spreadsheetml/2006/main">
  <dimension ref="A1:E14"/>
  <sheetViews>
    <sheetView workbookViewId="0" showGridLines="0" defaultGridColor="1"/>
  </sheetViews>
  <sheetFormatPr defaultColWidth="10.8333" defaultRowHeight="15" customHeight="1" outlineLevelRow="0" outlineLevelCol="0"/>
  <cols>
    <col min="1" max="1" width="22.1719" style="131" customWidth="1"/>
    <col min="2" max="2" width="12.5" style="131" customWidth="1"/>
    <col min="3" max="3" width="17.8516" style="131" customWidth="1"/>
    <col min="4" max="4" width="9" style="131" customWidth="1"/>
    <col min="5" max="5" width="35.3516" style="131" customWidth="1"/>
    <col min="6" max="16384" width="10.8516" style="131" customWidth="1"/>
  </cols>
  <sheetData>
    <row r="1" ht="15.75" customHeight="1">
      <c r="A1" t="s" s="54">
        <v>109</v>
      </c>
      <c r="B1" t="s" s="54">
        <v>110</v>
      </c>
      <c r="C1" t="s" s="54">
        <v>111</v>
      </c>
      <c r="D1" s="10"/>
      <c r="E1" s="68"/>
    </row>
    <row r="2" ht="15.75" customHeight="1">
      <c r="A2" t="s" s="132">
        <v>112</v>
      </c>
      <c r="B2" s="133">
        <f>'VAZU'!B6</f>
        <v>0</v>
      </c>
      <c r="C2" s="134">
        <f>'VAZU'!B7</f>
        <v>0</v>
      </c>
      <c r="D2" s="19"/>
      <c r="E2" s="33"/>
    </row>
    <row r="3" ht="16.6" customHeight="1">
      <c r="A3" t="s" s="135">
        <v>113</v>
      </c>
      <c r="B3" s="136"/>
      <c r="C3" s="137"/>
      <c r="D3" s="19"/>
      <c r="E3" s="33"/>
    </row>
    <row r="4" ht="16.6" customHeight="1">
      <c r="A4" t="s" s="138">
        <v>114</v>
      </c>
      <c r="B4" s="139"/>
      <c r="C4" s="140"/>
      <c r="D4" s="19"/>
      <c r="E4" s="33"/>
    </row>
    <row r="5" ht="16.6" customHeight="1">
      <c r="A5" t="s" s="138">
        <v>115</v>
      </c>
      <c r="B5" s="139"/>
      <c r="C5" s="140"/>
      <c r="D5" s="19"/>
      <c r="E5" s="33"/>
    </row>
    <row r="6" ht="15.75" customHeight="1">
      <c r="A6" t="s" s="141">
        <v>116</v>
      </c>
      <c r="B6" s="142">
        <f>B3+B4+B5</f>
        <v>0</v>
      </c>
      <c r="C6" s="143"/>
      <c r="D6" s="19"/>
      <c r="E6" s="33"/>
    </row>
    <row r="7" ht="15.75" customHeight="1">
      <c r="A7" t="s" s="132">
        <v>117</v>
      </c>
      <c r="B7" s="133"/>
      <c r="C7" s="134"/>
      <c r="D7" s="19"/>
      <c r="E7" s="33"/>
    </row>
    <row r="8" ht="16.6" customHeight="1">
      <c r="A8" t="s" s="135">
        <v>118</v>
      </c>
      <c r="B8" s="136"/>
      <c r="C8" s="137"/>
      <c r="D8" s="19"/>
      <c r="E8" s="33"/>
    </row>
    <row r="9" ht="16.6" customHeight="1">
      <c r="A9" t="s" s="138">
        <v>119</v>
      </c>
      <c r="B9" s="139"/>
      <c r="C9" s="140"/>
      <c r="D9" s="19"/>
      <c r="E9" s="33"/>
    </row>
    <row r="10" ht="16.6" customHeight="1">
      <c r="A10" t="s" s="138">
        <v>120</v>
      </c>
      <c r="B10" s="139"/>
      <c r="C10" s="140"/>
      <c r="D10" s="19"/>
      <c r="E10" s="33"/>
    </row>
    <row r="11" ht="16.6" customHeight="1">
      <c r="A11" t="s" s="138">
        <v>121</v>
      </c>
      <c r="B11" s="139"/>
      <c r="C11" s="140"/>
      <c r="D11" s="19"/>
      <c r="E11" s="33"/>
    </row>
    <row r="12" ht="15.75" customHeight="1">
      <c r="A12" t="s" s="141">
        <v>122</v>
      </c>
      <c r="B12" s="142">
        <f>B8+B9+B10+B11</f>
        <v>0</v>
      </c>
      <c r="C12" s="143"/>
      <c r="D12" s="19"/>
      <c r="E12" s="33"/>
    </row>
    <row r="13" ht="15.75" customHeight="1">
      <c r="A13" t="s" s="132">
        <v>123</v>
      </c>
      <c r="B13" s="133"/>
      <c r="C13" s="134"/>
      <c r="D13" s="19"/>
      <c r="E13" s="33"/>
    </row>
    <row r="14" ht="15.75" customHeight="1">
      <c r="A14" t="s" s="132">
        <v>124</v>
      </c>
      <c r="B14" s="133">
        <f>B2+B6+B7+B13+B12</f>
        <v>0</v>
      </c>
      <c r="C14" s="134">
        <f>C2+C6+C7+C13+C12</f>
        <v>0</v>
      </c>
      <c r="D14" s="58"/>
      <c r="E14" s="60"/>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